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C:\Users\h-tak\Desktop\"/>
    </mc:Choice>
  </mc:AlternateContent>
  <xr:revisionPtr revIDLastSave="0" documentId="8_{AE29ED01-B1E3-4E45-83F1-05EE94CD706C}" xr6:coauthVersionLast="47" xr6:coauthVersionMax="47" xr10:uidLastSave="{00000000-0000-0000-0000-000000000000}"/>
  <bookViews>
    <workbookView xWindow="-110" yWindow="-110" windowWidth="19420" windowHeight="11500" xr2:uid="{65406B80-7E7A-46F5-BBA5-2422DA5DD3F5}"/>
  </bookViews>
  <sheets>
    <sheet name="使用許可申請書" sheetId="1" r:id="rId1"/>
  </sheets>
  <definedNames>
    <definedName name="_xlnm.Print_Area" localSheetId="0">使用許可申請書!$A$1:$S$54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39" i="1" l="1" a="1"/>
  <c r="E39" i="1" s="1"/>
  <c r="AC29" i="1" a="1"/>
  <c r="AC29" i="1" s="1"/>
  <c r="AB29" i="1"/>
  <c r="AB29" i="1" a="1"/>
  <c r="AA29" i="1" a="1"/>
  <c r="AA29" i="1" s="1"/>
  <c r="Z29" i="1" a="1"/>
  <c r="Z29" i="1" s="1"/>
  <c r="Y29" i="1" a="1"/>
  <c r="Y29" i="1" s="1"/>
  <c r="X29" i="1" a="1"/>
  <c r="X29" i="1" s="1"/>
  <c r="W29" i="1" a="1"/>
  <c r="W29" i="1" s="1"/>
  <c r="AC26" i="1" a="1"/>
  <c r="AC26" i="1" s="1"/>
  <c r="AB26" i="1" a="1"/>
  <c r="AB26" i="1" s="1"/>
  <c r="AA26" i="1" a="1"/>
  <c r="AA26" i="1" s="1"/>
  <c r="Z26" i="1"/>
  <c r="Z26" i="1" a="1"/>
  <c r="Y26" i="1" a="1"/>
  <c r="Y26" i="1" s="1"/>
  <c r="X26" i="1" a="1"/>
  <c r="X26" i="1" s="1"/>
  <c r="W26" i="1"/>
  <c r="U26" i="1" s="1"/>
  <c r="W26" i="1" a="1"/>
  <c r="U29" i="1" l="1"/>
  <c r="U31" i="1" s="1"/>
  <c r="E36" i="1" s="1" a="1"/>
  <c r="E36"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tamarina00</author>
  </authors>
  <commentList>
    <comment ref="P4" authorId="0" shapeId="0" xr:uid="{D3639CD5-4D5D-4F4C-8F1E-8B64A3951384}">
      <text>
        <r>
          <rPr>
            <sz val="9"/>
            <color indexed="81"/>
            <rFont val="Meiryo UI"/>
            <family val="3"/>
            <charset val="128"/>
          </rPr>
          <t>「4/1」又は「25/4/1」のように日付を入力してください。</t>
        </r>
      </text>
    </comment>
    <comment ref="E18" authorId="0" shapeId="0" xr:uid="{4D4A9A66-C17B-45D8-9AEA-71CCD7835DCF}">
      <text>
        <r>
          <rPr>
            <sz val="9"/>
            <color indexed="81"/>
            <rFont val="Meiryo UI"/>
            <family val="3"/>
            <charset val="128"/>
          </rPr>
          <t>「4/1」又は「25/4/1」のように日付を入力してください。</t>
        </r>
      </text>
    </comment>
    <comment ref="E24" authorId="0" shapeId="0" xr:uid="{B9943A87-E9FE-42F5-B792-652777406C32}">
      <text>
        <r>
          <rPr>
            <sz val="9"/>
            <color indexed="81"/>
            <rFont val="Meiryo UI"/>
            <family val="3"/>
            <charset val="128"/>
          </rPr>
          <t>「研修」「会議」等入力してください。</t>
        </r>
      </text>
    </comment>
    <comment ref="I34" authorId="0" shapeId="0" xr:uid="{07848829-CEA8-4229-BACF-2C202EC9952D}">
      <text>
        <r>
          <rPr>
            <sz val="9"/>
            <color indexed="81"/>
            <rFont val="Meiryo UI"/>
            <family val="3"/>
            <charset val="128"/>
          </rPr>
          <t>館内案内板表示で「その他」を選択した場合に入力してください。</t>
        </r>
      </text>
    </comment>
    <comment ref="J36" authorId="0" shapeId="0" xr:uid="{466F4407-3C09-4B01-B083-DF6A5B9F9745}">
      <text>
        <r>
          <rPr>
            <sz val="9"/>
            <color indexed="81"/>
            <rFont val="Meiryo UI"/>
            <family val="3"/>
            <charset val="128"/>
          </rPr>
          <t>減免申請をされる場合に選択してください。</t>
        </r>
      </text>
    </comment>
    <comment ref="H39" authorId="0" shapeId="0" xr:uid="{678C179D-864F-4EDA-B0EE-E9F9F687AF14}">
      <text>
        <r>
          <rPr>
            <sz val="9"/>
            <color indexed="81"/>
            <rFont val="Meiryo UI"/>
            <family val="3"/>
            <charset val="128"/>
          </rPr>
          <t>無料使用対象者の場合に選択してください。</t>
        </r>
      </text>
    </comment>
    <comment ref="I45" authorId="0" shapeId="0" xr:uid="{50E86D70-3D5E-4D76-A3EC-776F5A709B17}">
      <text>
        <r>
          <rPr>
            <sz val="9"/>
            <color indexed="81"/>
            <rFont val="Meiryo UI"/>
            <family val="3"/>
            <charset val="128"/>
          </rPr>
          <t>領収書で「その他」を選択した場合に入力してください。</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<sst xmlns="http://schemas.openxmlformats.org/spreadsheetml/2006/main" count="212" uniqueCount="176">
  <si>
    <t>掛川市22世紀の丘公園コミュニティーセンターたまりーな使用許可申請書</t>
    <rPh sb="0" eb="3">
      <t>カケガワシ</t>
    </rPh>
    <rPh sb="5" eb="7">
      <t>セイキ</t>
    </rPh>
    <rPh sb="8" eb="11">
      <t>オカコウエン</t>
    </rPh>
    <rPh sb="27" eb="29">
      <t>シヨウ</t>
    </rPh>
    <rPh sb="29" eb="31">
      <t>キョカ</t>
    </rPh>
    <rPh sb="31" eb="34">
      <t>シンセイショ</t>
    </rPh>
    <phoneticPr fontId="3"/>
  </si>
  <si>
    <t>※記入方法</t>
    <rPh sb="1" eb="3">
      <t>キニュウ</t>
    </rPh>
    <rPh sb="3" eb="5">
      <t>ホウホウ</t>
    </rPh>
    <phoneticPr fontId="3"/>
  </si>
  <si>
    <t>申請日</t>
    <rPh sb="0" eb="3">
      <t>シンセイビ</t>
    </rPh>
    <phoneticPr fontId="3"/>
  </si>
  <si>
    <t>で囲まれた部分と住所・氏名欄は直接入力してください。</t>
    <rPh sb="1" eb="2">
      <t>カコ</t>
    </rPh>
    <rPh sb="5" eb="7">
      <t>ブブン</t>
    </rPh>
    <rPh sb="8" eb="10">
      <t>ジュウショ</t>
    </rPh>
    <rPh sb="11" eb="13">
      <t>シメイ</t>
    </rPh>
    <rPh sb="13" eb="14">
      <t>ラン</t>
    </rPh>
    <rPh sb="15" eb="17">
      <t>チョクセツ</t>
    </rPh>
    <rPh sb="17" eb="19">
      <t>ニュウリョク</t>
    </rPh>
    <phoneticPr fontId="3"/>
  </si>
  <si>
    <t>掛川市22世紀の丘公園　指定管理者</t>
    <rPh sb="0" eb="3">
      <t>カケガワシ</t>
    </rPh>
    <rPh sb="5" eb="7">
      <t>セイキ</t>
    </rPh>
    <rPh sb="8" eb="11">
      <t>オカコウエン</t>
    </rPh>
    <rPh sb="12" eb="14">
      <t>シテイ</t>
    </rPh>
    <rPh sb="14" eb="17">
      <t>カンリシャ</t>
    </rPh>
    <phoneticPr fontId="3"/>
  </si>
  <si>
    <t>使用時間、使用施設等はプルダウンメニューから選択してください。</t>
    <rPh sb="0" eb="2">
      <t>シヨウ</t>
    </rPh>
    <rPh sb="2" eb="4">
      <t>ジカン</t>
    </rPh>
    <rPh sb="5" eb="7">
      <t>シヨウ</t>
    </rPh>
    <rPh sb="7" eb="10">
      <t>シセツナド</t>
    </rPh>
    <rPh sb="22" eb="24">
      <t>センタク</t>
    </rPh>
    <phoneticPr fontId="3"/>
  </si>
  <si>
    <t>静岡ビル保善乃村工藝社管理運営業務共同事業体</t>
    <rPh sb="0" eb="2">
      <t>シズオカ</t>
    </rPh>
    <rPh sb="4" eb="6">
      <t>ホゼン</t>
    </rPh>
    <rPh sb="6" eb="11">
      <t>ノムラコウゲイシャ</t>
    </rPh>
    <rPh sb="11" eb="13">
      <t>カンリ</t>
    </rPh>
    <rPh sb="13" eb="15">
      <t>ウンエイ</t>
    </rPh>
    <rPh sb="15" eb="17">
      <t>ギョウム</t>
    </rPh>
    <rPh sb="17" eb="19">
      <t>キョウドウ</t>
    </rPh>
    <rPh sb="19" eb="22">
      <t>ジギョウタイ</t>
    </rPh>
    <phoneticPr fontId="3"/>
  </si>
  <si>
    <t>減免申請をされる方は、別途「減免申請書」の提出が必要となります。</t>
    <rPh sb="0" eb="2">
      <t>ゲンメン</t>
    </rPh>
    <rPh sb="2" eb="4">
      <t>シンセイ</t>
    </rPh>
    <rPh sb="8" eb="9">
      <t>カタ</t>
    </rPh>
    <rPh sb="11" eb="13">
      <t>ベット</t>
    </rPh>
    <rPh sb="14" eb="16">
      <t>ゲンメン</t>
    </rPh>
    <rPh sb="16" eb="19">
      <t>シンセイショ</t>
    </rPh>
    <rPh sb="21" eb="23">
      <t>テイシュツ</t>
    </rPh>
    <rPh sb="24" eb="26">
      <t>ヒツヨウ</t>
    </rPh>
    <phoneticPr fontId="3"/>
  </si>
  <si>
    <t>代表企業　静岡ビル保善株式会社</t>
    <rPh sb="0" eb="4">
      <t>ダイヒョウキギョウ</t>
    </rPh>
    <rPh sb="5" eb="7">
      <t>シズオカ</t>
    </rPh>
    <rPh sb="9" eb="15">
      <t>ホゼンカブシキガイシャ</t>
    </rPh>
    <phoneticPr fontId="3"/>
  </si>
  <si>
    <t>代表取締役　石井宏司　殿</t>
    <rPh sb="0" eb="5">
      <t>ダイヒョウトリシマリヤク</t>
    </rPh>
    <rPh sb="6" eb="8">
      <t>イシイ</t>
    </rPh>
    <rPh sb="8" eb="10">
      <t>コウジ</t>
    </rPh>
    <rPh sb="11" eb="12">
      <t>ドノ</t>
    </rPh>
    <phoneticPr fontId="3"/>
  </si>
  <si>
    <t>無料使用対象者の方は、別途「無料使用内容証明書」の提出が必要となります。</t>
    <rPh sb="0" eb="7">
      <t>ムリョウシヨウタイショウシャ</t>
    </rPh>
    <rPh sb="8" eb="9">
      <t>カタ</t>
    </rPh>
    <rPh sb="11" eb="13">
      <t>ベット</t>
    </rPh>
    <rPh sb="14" eb="16">
      <t>ムリョウ</t>
    </rPh>
    <rPh sb="16" eb="18">
      <t>シヨウ</t>
    </rPh>
    <rPh sb="18" eb="20">
      <t>ナイヨウ</t>
    </rPh>
    <rPh sb="20" eb="22">
      <t>ショウメイ</t>
    </rPh>
    <rPh sb="22" eb="23">
      <t>ショ</t>
    </rPh>
    <rPh sb="25" eb="27">
      <t>テイシュツ</t>
    </rPh>
    <rPh sb="28" eb="30">
      <t>ヒツヨウ</t>
    </rPh>
    <phoneticPr fontId="3"/>
  </si>
  <si>
    <t>・使用規則、関係法令等を遵守し使用します。</t>
    <rPh sb="1" eb="3">
      <t>シヨウ</t>
    </rPh>
    <rPh sb="3" eb="5">
      <t>キソク</t>
    </rPh>
    <rPh sb="6" eb="8">
      <t>カンケイ</t>
    </rPh>
    <rPh sb="8" eb="10">
      <t>ホウレイ</t>
    </rPh>
    <rPh sb="10" eb="11">
      <t>トウ</t>
    </rPh>
    <rPh sb="12" eb="14">
      <t>ジュンシュ</t>
    </rPh>
    <rPh sb="15" eb="17">
      <t>シヨウ</t>
    </rPh>
    <phoneticPr fontId="3"/>
  </si>
  <si>
    <t>「使用日が違う」又は「複数の部屋を使用するが使用時間帯が違う」場合は、</t>
    <rPh sb="1" eb="4">
      <t>シヨウビ</t>
    </rPh>
    <rPh sb="5" eb="6">
      <t>チガ</t>
    </rPh>
    <rPh sb="8" eb="9">
      <t>マタ</t>
    </rPh>
    <rPh sb="11" eb="13">
      <t>フクスウ</t>
    </rPh>
    <rPh sb="14" eb="16">
      <t>ヘヤ</t>
    </rPh>
    <rPh sb="17" eb="19">
      <t>シヨウ</t>
    </rPh>
    <rPh sb="22" eb="27">
      <t>シヨウジカンタイ</t>
    </rPh>
    <rPh sb="28" eb="29">
      <t>チガ</t>
    </rPh>
    <rPh sb="31" eb="33">
      <t>バアイ</t>
    </rPh>
    <phoneticPr fontId="3"/>
  </si>
  <si>
    <t>・営利目的の使用、寄付金等の募集、物販、勧誘、個人情報の収集、会食・宴会等、使用目的外の使用等はしません。</t>
    <rPh sb="1" eb="5">
      <t>エイリモクテキ</t>
    </rPh>
    <rPh sb="6" eb="8">
      <t>シヨウ</t>
    </rPh>
    <rPh sb="9" eb="12">
      <t>キフキン</t>
    </rPh>
    <rPh sb="12" eb="13">
      <t>トウ</t>
    </rPh>
    <rPh sb="14" eb="16">
      <t>ボシュウ</t>
    </rPh>
    <rPh sb="17" eb="19">
      <t>ブッパン</t>
    </rPh>
    <rPh sb="20" eb="22">
      <t>カンユウ</t>
    </rPh>
    <rPh sb="23" eb="25">
      <t>コジン</t>
    </rPh>
    <rPh sb="25" eb="27">
      <t>ジョウホウ</t>
    </rPh>
    <rPh sb="28" eb="30">
      <t>シュウシュウ</t>
    </rPh>
    <rPh sb="31" eb="33">
      <t>カイショク</t>
    </rPh>
    <rPh sb="34" eb="36">
      <t>エンカイ</t>
    </rPh>
    <rPh sb="36" eb="37">
      <t>ナド</t>
    </rPh>
    <rPh sb="38" eb="40">
      <t>シヨウ</t>
    </rPh>
    <rPh sb="40" eb="42">
      <t>モクテキ</t>
    </rPh>
    <rPh sb="42" eb="43">
      <t>ガイ</t>
    </rPh>
    <rPh sb="44" eb="46">
      <t>シヨウ</t>
    </rPh>
    <rPh sb="46" eb="47">
      <t>ナド</t>
    </rPh>
    <phoneticPr fontId="3"/>
  </si>
  <si>
    <t>申請書を複数枚に分けて提出してください。</t>
    <rPh sb="0" eb="3">
      <t>シンセイショ</t>
    </rPh>
    <rPh sb="4" eb="7">
      <t>フクスウマイ</t>
    </rPh>
    <rPh sb="8" eb="9">
      <t>ワ</t>
    </rPh>
    <rPh sb="11" eb="13">
      <t>テイシュツ</t>
    </rPh>
    <phoneticPr fontId="3"/>
  </si>
  <si>
    <t>・使用する場合は指定管理者の指示に従います。</t>
    <rPh sb="1" eb="3">
      <t>シヨウ</t>
    </rPh>
    <rPh sb="5" eb="7">
      <t>バアイ</t>
    </rPh>
    <rPh sb="8" eb="13">
      <t>シテイカンリシャ</t>
    </rPh>
    <rPh sb="14" eb="16">
      <t>シジ</t>
    </rPh>
    <rPh sb="17" eb="18">
      <t>シタガ</t>
    </rPh>
    <phoneticPr fontId="3"/>
  </si>
  <si>
    <t>たまりーな</t>
    <phoneticPr fontId="3"/>
  </si>
  <si>
    <t>上記を確認し、次の通り掛川市22世紀の丘公園「たまりーな」の使用申請をいたします。</t>
    <rPh sb="0" eb="2">
      <t>ジョウキ</t>
    </rPh>
    <rPh sb="3" eb="5">
      <t>カクニン</t>
    </rPh>
    <rPh sb="7" eb="8">
      <t>ツギ</t>
    </rPh>
    <rPh sb="9" eb="10">
      <t>トオ</t>
    </rPh>
    <rPh sb="11" eb="14">
      <t>カケガワシ</t>
    </rPh>
    <rPh sb="16" eb="18">
      <t>セイキ</t>
    </rPh>
    <rPh sb="19" eb="22">
      <t>オカコウエン</t>
    </rPh>
    <rPh sb="30" eb="32">
      <t>シヨウ</t>
    </rPh>
    <rPh sb="32" eb="34">
      <t>シンセイ</t>
    </rPh>
    <phoneticPr fontId="3"/>
  </si>
  <si>
    <t>お問合せ時間　　9：00～21：00</t>
    <rPh sb="1" eb="3">
      <t>トイアワ</t>
    </rPh>
    <rPh sb="4" eb="6">
      <t>ジカン</t>
    </rPh>
    <phoneticPr fontId="3"/>
  </si>
  <si>
    <t>使用者</t>
    <rPh sb="0" eb="3">
      <t>シヨウシャ</t>
    </rPh>
    <phoneticPr fontId="3"/>
  </si>
  <si>
    <t>申請者(使用者と違う場合に記入)</t>
    <rPh sb="0" eb="3">
      <t>シンセイシャ</t>
    </rPh>
    <rPh sb="4" eb="7">
      <t>シヨウシャ</t>
    </rPh>
    <rPh sb="8" eb="9">
      <t>チガ</t>
    </rPh>
    <rPh sb="10" eb="12">
      <t>バアイ</t>
    </rPh>
    <rPh sb="13" eb="15">
      <t>キニュウ</t>
    </rPh>
    <phoneticPr fontId="3"/>
  </si>
  <si>
    <t>原則火曜休館</t>
    <rPh sb="0" eb="2">
      <t>ゲンソク</t>
    </rPh>
    <rPh sb="2" eb="4">
      <t>カヨウ</t>
    </rPh>
    <rPh sb="4" eb="6">
      <t>キュウカン</t>
    </rPh>
    <phoneticPr fontId="3"/>
  </si>
  <si>
    <t>メール　info@22centuryhill-park.jp</t>
  </si>
  <si>
    <t>住　所</t>
    <rPh sb="0" eb="1">
      <t>ジュウ</t>
    </rPh>
    <rPh sb="2" eb="3">
      <t>ショ</t>
    </rPh>
    <phoneticPr fontId="3"/>
  </si>
  <si>
    <t>TEL　0537-24-2722</t>
    <phoneticPr fontId="3"/>
  </si>
  <si>
    <t>FAX　0537-24-2735</t>
    <phoneticPr fontId="3"/>
  </si>
  <si>
    <t>団体名</t>
    <rPh sb="0" eb="2">
      <t>ダンタイ</t>
    </rPh>
    <rPh sb="2" eb="3">
      <t>メイ</t>
    </rPh>
    <phoneticPr fontId="3"/>
  </si>
  <si>
    <t>氏　名</t>
    <rPh sb="0" eb="1">
      <t>シ</t>
    </rPh>
    <rPh sb="2" eb="3">
      <t>ナ</t>
    </rPh>
    <phoneticPr fontId="3"/>
  </si>
  <si>
    <t>午前</t>
    <rPh sb="0" eb="2">
      <t>ゴゼン</t>
    </rPh>
    <phoneticPr fontId="3"/>
  </si>
  <si>
    <t>午後</t>
    <rPh sb="0" eb="2">
      <t>ゴゴ</t>
    </rPh>
    <phoneticPr fontId="3"/>
  </si>
  <si>
    <t>夜間</t>
    <rPh sb="0" eb="2">
      <t>ヤカン</t>
    </rPh>
    <phoneticPr fontId="3"/>
  </si>
  <si>
    <t>午前・午後</t>
    <rPh sb="0" eb="2">
      <t>ゴゼン</t>
    </rPh>
    <rPh sb="3" eb="5">
      <t>ゴゴ</t>
    </rPh>
    <phoneticPr fontId="3"/>
  </si>
  <si>
    <t>午後・夜間</t>
    <rPh sb="0" eb="2">
      <t>ゴゴ</t>
    </rPh>
    <rPh sb="3" eb="5">
      <t>ヤカン</t>
    </rPh>
    <phoneticPr fontId="3"/>
  </si>
  <si>
    <t>全日</t>
    <rPh sb="0" eb="2">
      <t>ゼンジツ</t>
    </rPh>
    <phoneticPr fontId="3"/>
  </si>
  <si>
    <t>連絡先</t>
    <rPh sb="0" eb="3">
      <t>レンラクサキ</t>
    </rPh>
    <phoneticPr fontId="3"/>
  </si>
  <si>
    <t>大研修室</t>
    <rPh sb="0" eb="4">
      <t>ダイケンシュウシツ</t>
    </rPh>
    <phoneticPr fontId="3"/>
  </si>
  <si>
    <t>多目的ホール</t>
    <rPh sb="0" eb="3">
      <t>タモクテキ</t>
    </rPh>
    <phoneticPr fontId="3"/>
  </si>
  <si>
    <t>使用年月日</t>
    <rPh sb="0" eb="2">
      <t>シヨウ</t>
    </rPh>
    <rPh sb="2" eb="5">
      <t>ネンガッピ</t>
    </rPh>
    <phoneticPr fontId="3"/>
  </si>
  <si>
    <t>使用人数</t>
    <rPh sb="0" eb="2">
      <t>シヨウ</t>
    </rPh>
    <rPh sb="2" eb="4">
      <t>ニンズウ</t>
    </rPh>
    <phoneticPr fontId="3"/>
  </si>
  <si>
    <t>人</t>
    <rPh sb="0" eb="1">
      <t>ニン</t>
    </rPh>
    <phoneticPr fontId="3"/>
  </si>
  <si>
    <t>和室研修室</t>
    <rPh sb="0" eb="5">
      <t>ワシツケンシュウシツ</t>
    </rPh>
    <phoneticPr fontId="3"/>
  </si>
  <si>
    <t>研修室1</t>
    <rPh sb="0" eb="3">
      <t>ケンシュウシツ</t>
    </rPh>
    <phoneticPr fontId="3"/>
  </si>
  <si>
    <t>使用時間</t>
    <rPh sb="0" eb="2">
      <t>シヨウ</t>
    </rPh>
    <rPh sb="2" eb="4">
      <t>ジカン</t>
    </rPh>
    <phoneticPr fontId="3"/>
  </si>
  <si>
    <t>研修室2</t>
    <rPh sb="0" eb="3">
      <t>ケンシュウシツ</t>
    </rPh>
    <phoneticPr fontId="3"/>
  </si>
  <si>
    <t>研修室3</t>
    <rPh sb="0" eb="3">
      <t>ケンシュウシツ</t>
    </rPh>
    <phoneticPr fontId="3"/>
  </si>
  <si>
    <t>使用施設</t>
    <rPh sb="0" eb="2">
      <t>シヨウ</t>
    </rPh>
    <rPh sb="2" eb="4">
      <t>シセツ</t>
    </rPh>
    <phoneticPr fontId="3"/>
  </si>
  <si>
    <t>　　</t>
  </si>
  <si>
    <t>使用目的</t>
    <rPh sb="0" eb="2">
      <t>シヨウ</t>
    </rPh>
    <rPh sb="2" eb="4">
      <t>モクテキ</t>
    </rPh>
    <phoneticPr fontId="3"/>
  </si>
  <si>
    <t>使用施設①</t>
    <rPh sb="0" eb="2">
      <t>シヨウ</t>
    </rPh>
    <rPh sb="2" eb="4">
      <t>シセツ</t>
    </rPh>
    <phoneticPr fontId="3"/>
  </si>
  <si>
    <r>
      <t xml:space="preserve">使用
備品
</t>
    </r>
    <r>
      <rPr>
        <sz val="8"/>
        <color theme="1"/>
        <rFont val="Meiryo UI"/>
        <family val="3"/>
        <charset val="128"/>
      </rPr>
      <t>(無料)</t>
    </r>
    <rPh sb="0" eb="2">
      <t>シヨウ</t>
    </rPh>
    <rPh sb="3" eb="5">
      <t>ビヒン</t>
    </rPh>
    <rPh sb="7" eb="9">
      <t>ムリョウ</t>
    </rPh>
    <phoneticPr fontId="3"/>
  </si>
  <si>
    <t>各部屋
共　通</t>
    <rPh sb="0" eb="3">
      <t>カクヘヤ</t>
    </rPh>
    <rPh sb="4" eb="5">
      <t>トモ</t>
    </rPh>
    <rPh sb="6" eb="7">
      <t>ツウ</t>
    </rPh>
    <phoneticPr fontId="3"/>
  </si>
  <si>
    <t>　</t>
  </si>
  <si>
    <t>使用施設②</t>
    <rPh sb="0" eb="2">
      <t>シヨウ</t>
    </rPh>
    <rPh sb="2" eb="4">
      <t>シセツ</t>
    </rPh>
    <phoneticPr fontId="3"/>
  </si>
  <si>
    <t>大研修室
専　用</t>
    <rPh sb="0" eb="4">
      <t>ダイケンシュウシツ</t>
    </rPh>
    <rPh sb="5" eb="6">
      <t>セン</t>
    </rPh>
    <rPh sb="7" eb="8">
      <t>ヨウ</t>
    </rPh>
    <phoneticPr fontId="3"/>
  </si>
  <si>
    <t>合計</t>
    <rPh sb="0" eb="2">
      <t>ゴウケイ</t>
    </rPh>
    <phoneticPr fontId="3"/>
  </si>
  <si>
    <t>多目的ホール
専　用</t>
    <rPh sb="0" eb="3">
      <t>タモクテキ</t>
    </rPh>
    <rPh sb="7" eb="8">
      <t>セン</t>
    </rPh>
    <rPh sb="9" eb="10">
      <t>ヨウ</t>
    </rPh>
    <phoneticPr fontId="3"/>
  </si>
  <si>
    <t>館内案内版表示</t>
    <rPh sb="0" eb="2">
      <t>カンナイ</t>
    </rPh>
    <rPh sb="2" eb="4">
      <t>アンナイ</t>
    </rPh>
    <rPh sb="4" eb="5">
      <t>バン</t>
    </rPh>
    <rPh sb="5" eb="7">
      <t>ヒョウジ</t>
    </rPh>
    <phoneticPr fontId="3"/>
  </si>
  <si>
    <t>利用料</t>
    <phoneticPr fontId="3"/>
  </si>
  <si>
    <t>円</t>
    <rPh sb="0" eb="1">
      <t>エン</t>
    </rPh>
    <phoneticPr fontId="3"/>
  </si>
  <si>
    <t>(税込)</t>
    <rPh sb="1" eb="3">
      <t>ゼイコミ</t>
    </rPh>
    <phoneticPr fontId="3"/>
  </si>
  <si>
    <t>領収書</t>
    <rPh sb="0" eb="3">
      <t>リョウシュウショ</t>
    </rPh>
    <phoneticPr fontId="3"/>
  </si>
  <si>
    <t>備考</t>
    <rPh sb="0" eb="2">
      <t>ビコウ</t>
    </rPh>
    <phoneticPr fontId="3"/>
  </si>
  <si>
    <t>〇各部屋共通備品のDVDプレーヤーは、和室研修室・研修室3を除きます。</t>
    <rPh sb="1" eb="4">
      <t>カクヘヤ</t>
    </rPh>
    <rPh sb="4" eb="6">
      <t>キョウツウ</t>
    </rPh>
    <rPh sb="6" eb="8">
      <t>ビヒン</t>
    </rPh>
    <rPh sb="19" eb="24">
      <t>ワシツケンシュウシツ</t>
    </rPh>
    <rPh sb="25" eb="28">
      <t>ケンシュウシツ</t>
    </rPh>
    <rPh sb="30" eb="31">
      <t>ノゾ</t>
    </rPh>
    <phoneticPr fontId="3"/>
  </si>
  <si>
    <t>※審査の結果使用出来ない場合があります。又、備品には数に限りがあるものもあります。</t>
    <rPh sb="1" eb="3">
      <t>シンサ</t>
    </rPh>
    <rPh sb="4" eb="6">
      <t>ケッカ</t>
    </rPh>
    <rPh sb="6" eb="8">
      <t>シヨウ</t>
    </rPh>
    <rPh sb="8" eb="10">
      <t>デキ</t>
    </rPh>
    <rPh sb="12" eb="14">
      <t>バアイ</t>
    </rPh>
    <rPh sb="20" eb="21">
      <t>マタ</t>
    </rPh>
    <rPh sb="22" eb="24">
      <t>ビヒン</t>
    </rPh>
    <rPh sb="26" eb="27">
      <t>カズ</t>
    </rPh>
    <rPh sb="28" eb="29">
      <t>カギ</t>
    </rPh>
    <phoneticPr fontId="3"/>
  </si>
  <si>
    <t>※キャンセルは使用日前日迄にご連絡ください。　当日キャンセルの場合は利用料全額負担となります。(災害の場合は無料)</t>
    <rPh sb="7" eb="10">
      <t>シヨウビ</t>
    </rPh>
    <rPh sb="10" eb="12">
      <t>ゼンジツ</t>
    </rPh>
    <rPh sb="12" eb="13">
      <t>マデ</t>
    </rPh>
    <rPh sb="15" eb="17">
      <t>レンラク</t>
    </rPh>
    <phoneticPr fontId="3"/>
  </si>
  <si>
    <t>※災害・事故等で臨時休館又は一部閉鎖する場合があります。</t>
    <rPh sb="1" eb="3">
      <t>サイガイ</t>
    </rPh>
    <rPh sb="4" eb="6">
      <t>ジコ</t>
    </rPh>
    <rPh sb="6" eb="7">
      <t>トウ</t>
    </rPh>
    <rPh sb="8" eb="10">
      <t>リンジ</t>
    </rPh>
    <rPh sb="10" eb="12">
      <t>キュウカン</t>
    </rPh>
    <rPh sb="12" eb="13">
      <t>マタ</t>
    </rPh>
    <rPh sb="14" eb="15">
      <t>イチ</t>
    </rPh>
    <rPh sb="15" eb="16">
      <t>ブ</t>
    </rPh>
    <rPh sb="16" eb="18">
      <t>ヘイサ</t>
    </rPh>
    <rPh sb="20" eb="22">
      <t>バアイ</t>
    </rPh>
    <phoneticPr fontId="3"/>
  </si>
  <si>
    <t>確認印</t>
    <rPh sb="0" eb="2">
      <t>カクニン</t>
    </rPh>
    <rPh sb="2" eb="3">
      <t>イン</t>
    </rPh>
    <phoneticPr fontId="3"/>
  </si>
  <si>
    <t>作成印</t>
    <rPh sb="0" eb="2">
      <t>サクセイ</t>
    </rPh>
    <rPh sb="2" eb="3">
      <t>イン</t>
    </rPh>
    <phoneticPr fontId="3"/>
  </si>
  <si>
    <t>受付印</t>
    <rPh sb="0" eb="2">
      <t>ウケツケ</t>
    </rPh>
    <rPh sb="2" eb="3">
      <t>イン</t>
    </rPh>
    <phoneticPr fontId="3"/>
  </si>
  <si>
    <t>　その際の使用者の被った損害は補償いたしません。</t>
    <phoneticPr fontId="3"/>
  </si>
  <si>
    <t>※空調等の設備・備品は、故障等により使用できない場合があります。</t>
    <rPh sb="1" eb="3">
      <t>クウチョウ</t>
    </rPh>
    <rPh sb="3" eb="4">
      <t>トウ</t>
    </rPh>
    <rPh sb="5" eb="7">
      <t>セツビ</t>
    </rPh>
    <rPh sb="8" eb="10">
      <t>ビヒン</t>
    </rPh>
    <rPh sb="12" eb="14">
      <t>コショウ</t>
    </rPh>
    <rPh sb="14" eb="15">
      <t>トウ</t>
    </rPh>
    <rPh sb="18" eb="20">
      <t>シヨウ</t>
    </rPh>
    <rPh sb="24" eb="26">
      <t>バアイ</t>
    </rPh>
    <phoneticPr fontId="3"/>
  </si>
  <si>
    <t>(使用の不許可及び使用の制限)</t>
  </si>
  <si>
    <t>第７　条例第10条第1項に基づき指定管理者は以下に抵触する場合のたまりーな使用許可はしないものとする。</t>
  </si>
  <si>
    <t>(1)公の秩序又は善良の風俗を乱すおそれがあると認められるとき。</t>
  </si>
  <si>
    <t>(2)集団的又は常習的に暴力的不法行為を行うおそれがある組織の利益になると認められるとき。</t>
  </si>
  <si>
    <t>(3)指定管理者管理公園の管理及び運営上支障があると認められるとき。</t>
  </si>
  <si>
    <t>(4)前３号に掲げる場合のほか、指定管理者管理公園の使用を不適当と認められるとき。</t>
  </si>
  <si>
    <t>　　2　前項第3号における管理及び運営上支障があると認められるとき及び第4号における不適当と認められるときは概ね次のとおりとする。</t>
  </si>
  <si>
    <t>(1)選挙運動、選挙事前運動又は宗教活動をする場合</t>
    <phoneticPr fontId="3"/>
  </si>
  <si>
    <t>(2)営利の追求、寄付金の募集、物品の販売、契約の勧誘、個人情報の収集その他これらの行為に類する行為をする場合</t>
  </si>
  <si>
    <t>(3)独占的継続的に使用する場合</t>
  </si>
  <si>
    <t>(4)宴会、飲食会等を目的として使用する場合</t>
  </si>
  <si>
    <t>(5)利用料の未払いがある場合</t>
  </si>
  <si>
    <t>(6)火気を使用する場合</t>
  </si>
  <si>
    <t>(7)定員を超える使用等で、防災管理上の支障がある場合</t>
  </si>
  <si>
    <t>　　3　掛川市都市公園条例第9条第2項に基づき、指定管理者は次の各号に該当する行為を制限するものとする。</t>
    <phoneticPr fontId="3"/>
  </si>
  <si>
    <t>(1)騒音、振動等により他の使用者に迷惑を及ぼす恐れのある行為</t>
  </si>
  <si>
    <t>(2)ポスター等の掲示、チラシ又はその類を配布する行為</t>
  </si>
  <si>
    <t>(3)看板、のぼり等の設置をする行為</t>
  </si>
  <si>
    <t>(4)鋲、テープ等の使用により施設を破損又は汚損する恐れのある行為</t>
  </si>
  <si>
    <t>(5)許可を得た使用時間以外の使用をする行為</t>
  </si>
  <si>
    <t>　　4　第2項第1号における宗教活動とは宗教法人の使用を制限するものではなく、布教活動、勧誘等を制限するものとする。</t>
    <phoneticPr fontId="3"/>
  </si>
  <si>
    <t>　　5　指定管理者又は掛川市の許可を得ている場合は第3項の限りではない。</t>
  </si>
  <si>
    <t>　　6　第3項第2号及び第3号の許可においては掛川市22世紀の丘公園コミュニティセンターたまりーなおける掲示物及び配架物に関する事務取扱要綱の許可基準に準ずるものとする。</t>
  </si>
  <si>
    <t>　　7　第3項第3号の設置における一切の責は使用者に帰するものとする。</t>
  </si>
  <si>
    <t>　　8　第2項第1号において、当該選挙の選挙管理委員会の許諾がある場合はこの限りではない。</t>
  </si>
  <si>
    <t>(使用時間及び利用料)</t>
  </si>
  <si>
    <t>第４　研修室の使用時間及び利用料は、掛川市都市公園条例(以下、条例)第15条別表第３に掲げるものとする。</t>
  </si>
  <si>
    <t>部屋名</t>
  </si>
  <si>
    <t>9:00～12:00</t>
  </si>
  <si>
    <t>13:00～17:00</t>
  </si>
  <si>
    <t>18:00～21:00</t>
  </si>
  <si>
    <t>9:00～21:00</t>
    <phoneticPr fontId="3"/>
  </si>
  <si>
    <t>大研修室</t>
  </si>
  <si>
    <t>２,４００円</t>
  </si>
  <si>
    <t>３,１３０円</t>
  </si>
  <si>
    <t>３,８７０円</t>
  </si>
  <si>
    <t>９,４００円</t>
  </si>
  <si>
    <t>研修室１</t>
  </si>
  <si>
    <t>１,１５０円</t>
  </si>
  <si>
    <t>１,５６０円</t>
  </si>
  <si>
    <t>１,８８０円</t>
  </si>
  <si>
    <t>４,５９０円</t>
  </si>
  <si>
    <t>研修室２</t>
  </si>
  <si>
    <t>研修室３</t>
  </si>
  <si>
    <t xml:space="preserve">    ８３０円</t>
    <phoneticPr fontId="3"/>
  </si>
  <si>
    <t>１,３５０円</t>
  </si>
  <si>
    <t>３,３３０円</t>
  </si>
  <si>
    <t>和室研修室</t>
  </si>
  <si>
    <t>多目的ホール</t>
  </si>
  <si>
    <t>２,０８０円</t>
  </si>
  <si>
    <t>２,５００円</t>
  </si>
  <si>
    <t>６,０６０円</t>
  </si>
  <si>
    <t>　 　2　次の場合は利用料を無料とする。</t>
    <rPh sb="10" eb="12">
      <t>リヨウ</t>
    </rPh>
    <phoneticPr fontId="3"/>
  </si>
  <si>
    <t>(1)使用者の９割が掛川市民且つ65歳以上の場合。</t>
  </si>
  <si>
    <t>(2)使用者の９割(介助者を含む)が掛川市民且つ身体障害者手帳、療育手帳もしくは、精神障害者保健福祉手帳の保持者である場合。</t>
  </si>
  <si>
    <t>(3)掛川市が認めた場合</t>
  </si>
  <si>
    <t>　　 3　使用者の便益を鑑み、9:00～21:00、9:00～17:00、13:00～21:00、の区分での使用許可を得ているものは、使用許可を得ている範囲内において使用することができるものとする。</t>
    <phoneticPr fontId="3"/>
  </si>
  <si>
    <t xml:space="preserve"> 　　4　使用日当日に指定管理者の指示又は瑕疵により研修室の変更を余儀なくされた使用者は、変更前の利用料又は変更後の利用料のいずれか少ない方をを収めるものとする。</t>
  </si>
  <si>
    <t>　　 5　利用料は使用日当日、現金での前納とする。</t>
    <rPh sb="5" eb="8">
      <t>リヨウリョウ</t>
    </rPh>
    <phoneticPr fontId="3"/>
  </si>
  <si>
    <t>　　 6　原則として納付された利用料は還付しないものとする。</t>
    <rPh sb="15" eb="17">
      <t>リヨウ</t>
    </rPh>
    <phoneticPr fontId="3"/>
  </si>
  <si>
    <t>(予約の種類)</t>
  </si>
  <si>
    <t>第９　予約の種類は優先予約と一般予約の２種類とする。いずれの場合も仮予約はできないものとする。</t>
  </si>
  <si>
    <t>　　2　優先予約は1年度を通じ継続的に予約できることとするが、一般市民の使用を過度に妨げる使用は極力避けることとする。</t>
  </si>
  <si>
    <t>　　3　優先予約とは掛川市社会福祉協議会「シニアクラブ掛川」(掛川市老人クラブ連合会)の行う事業及び、指定管理者の行う自主事業とする。</t>
  </si>
  <si>
    <t>　　4　一般予約とは前項以外のものの予約とする。</t>
  </si>
  <si>
    <t>(予約方法)</t>
  </si>
  <si>
    <t>第12　予約をしようとする者(以下、申請者)は電話または来館し、研修室の空き状況を確認した後、使用する１週間前までに「掛川市22世紀の丘公園コミュニティセンター使用申請書」(以下使用申請書)を提出しなければならない。</t>
  </si>
  <si>
    <t>　　2　使用日の前日から１週間の間に予約の申請をする場合は、速やかに使用申請書を提出しなければならない。</t>
    <phoneticPr fontId="3"/>
  </si>
  <si>
    <t>　　3　第4第2項において無料使用を認められるものは認定内容に偽りのないことを証明するものとし、使用申請書とともに22世紀の丘公園コミュニティセンターたまりーな無料使用内容証明書を提出するするものとする。</t>
    <phoneticPr fontId="3"/>
  </si>
  <si>
    <t>　　4　研修室の空き状況の確認時に申請者が電話と来館の同時になった場合は、来館者を優先するものとする。</t>
    <phoneticPr fontId="3"/>
  </si>
  <si>
    <t>　　5　研修室の空き状況の確認時に予約したい日が重なった申請者が複数いる場合は、申請者同士で調整するものとし、調整がつかない場合は、公平に抽選で決定し申請書を提出するものとする。</t>
    <phoneticPr fontId="3"/>
  </si>
  <si>
    <t>(申請書の提出方法)</t>
  </si>
  <si>
    <t>第13　使用申請書の提出方法は、来館又はFAX、電子メールに添付されたものとする。</t>
  </si>
  <si>
    <t>　　２　使用申請書の申請者欄は来館した者(又は連絡の取れる者)の氏名を記入するものとし、使用者と申請者が違う場合は使用者欄に研修室を使用するものの名を記入し、申請者欄に申請書を提出するものの名を記入するものとする。</t>
  </si>
  <si>
    <t>　　３　研修室の空き状況を確認をせず、使用申請書が提出された場合は受理しないものとする。</t>
  </si>
  <si>
    <t>(取消料)</t>
  </si>
  <si>
    <t>第17　原則として使用日当日の使用の変更又は取消しの申し出は取消料が発生するものとする。</t>
  </si>
  <si>
    <t>　　2　使用日当日の使用の変更は、同日内での研修室の変更に限り取消料は発生しないものとする。</t>
  </si>
  <si>
    <t>　　3　取消し料は利用料と同額とする。</t>
  </si>
  <si>
    <t>　　4　指定管理者の措置、依頼又は瑕疵による使用の変更又は取消しの場合は取消料は発生しないものとする。</t>
  </si>
  <si>
    <t xml:space="preserve">　　5　災害等により使用の変更又は取消しを申し出た場合の取扱いは22世紀の丘公園災害時の利用料の取扱いに関する要綱に準ずる。 </t>
  </si>
  <si>
    <t>　　6　取消料は可能な限り速やかに納めるものとする。</t>
  </si>
  <si>
    <t>(研修室等の貸出)</t>
  </si>
  <si>
    <t>第18　受付窓口にて支払い手続き完了後に研修室を開錠するものとする。</t>
  </si>
  <si>
    <t>　　2　使用者の便益を鑑み指定管理者が認めた場合は、条例で定められている共用時間の15分前から開錠出来るものとする。</t>
    <phoneticPr fontId="3"/>
  </si>
  <si>
    <t>　　3　使用者は指定管理者が認めた物品のみ、研修室内に持ち込むことが出来るものとする。</t>
    <phoneticPr fontId="3"/>
  </si>
  <si>
    <t>　　4　研修室内に持ち込むことが出来る物品は概ね次のとおりとする。</t>
    <phoneticPr fontId="3"/>
  </si>
  <si>
    <t>　　　　(1)危険物でない物</t>
    <phoneticPr fontId="3"/>
  </si>
  <si>
    <t>　　　　(2)動物でないもの</t>
    <phoneticPr fontId="3"/>
  </si>
  <si>
    <t>　　　　(3)施設を汚損又は破損する可能性のないもの</t>
    <phoneticPr fontId="3"/>
  </si>
  <si>
    <t>　　　　(4)強い匂いを放たないもの</t>
    <phoneticPr fontId="3"/>
  </si>
  <si>
    <t>　　5　前項第1号の範囲は22世紀の丘公園コミュニティセンターたまりーなにおける物品保管依頼に関する要綱第2第2項第3号に準ずるものとする。</t>
    <phoneticPr fontId="3"/>
  </si>
  <si>
    <t>(取消処分・使用制限基準)</t>
  </si>
  <si>
    <t>第20　使用許可の取消し及び使用の制限審査基準を次の各項に定め具体的な行為等を各項各号に定めるものとする。</t>
  </si>
  <si>
    <t>　　2　条例第11条第1項第1号に記される、前条各号に掲げる理由が生じたときの審査基準は第7第1項、第2項に準ずるものとする。</t>
  </si>
  <si>
    <t>　　3　条例第11条第1項第2号に記される、第９条第２項の規定により付された条件に違反したとき。</t>
  </si>
  <si>
    <t>　　　　(1)指定管理者が付する使用許可の条件又はたまりーな各要綱及び指定管理者の指示に違反した場合。</t>
    <phoneticPr fontId="3"/>
  </si>
  <si>
    <t>　　4　条例第11条第1項第3号に記される、偽りその他不正の手段により使用の許可を受けたとき。</t>
  </si>
  <si>
    <t>　　　　(1)使用申請書に虚偽の記載をした場合。</t>
    <phoneticPr fontId="3"/>
  </si>
  <si>
    <t>　　　　(2)使用許可を得たものからの使用許可書の貸与又は譲渡を受けた場合。</t>
    <phoneticPr fontId="3"/>
  </si>
  <si>
    <t>　　　　(3)使用許可書を偽造した場合。</t>
    <phoneticPr fontId="3"/>
  </si>
  <si>
    <t>(原状回復)</t>
  </si>
  <si>
    <t>第21　使用者は研修室使用後原状回復をして退室するものとする。</t>
  </si>
  <si>
    <t>　　2　たまりーなより借り受けた備品等は所定の場所に返却するものとする。</t>
  </si>
  <si>
    <t>　　3　付帯設備、借り受けた備品等を破損又は汚損した場合は速やかに指定管理者へ報告するものとする。</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</si>
</sst>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6" formatCode="&quot;¥&quot;#,##0;[Red]&quot;¥&quot;\-#,##0"/>
    <numFmt numFmtId="176" formatCode="ggge&quot;年&quot;m&quot;月&quot;d&quot;日&quot;"/>
    <numFmt numFmtId="177" formatCode="ggge&quot;年&quot;m&quot;月&quot;d&quot;日&quot;\(aaa\)"/>
    <numFmt numFmtId="178" formatCode="ggge/mm/dd\(aaa\)"/>
    <numFmt numFmtId="179" formatCode="[$¥-411]#,##0;[$¥-411]#,##0"/>
  </numFmts>
  <fonts count="16" x14ac:knownFonts="1">
    <font>
      <sz val="10"/>
      <color theme="1"/>
      <name val="Meiryo UI"/>
      <family val="2"/>
      <charset val="128"/>
    </font>
    <font>
      <sz val="10"/>
      <color theme="1"/>
      <name val="Meiryo UI"/>
      <family val="2"/>
      <charset val="128"/>
    </font>
    <font>
      <sz val="12"/>
      <color theme="1"/>
      <name val="Meiryo UI"/>
      <family val="2"/>
      <charset val="128"/>
    </font>
    <font>
      <sz val="6"/>
      <name val="Meiryo UI"/>
      <family val="2"/>
      <charset val="128"/>
    </font>
    <font>
      <sz val="10"/>
      <color rgb="FFFF0000"/>
      <name val="Meiryo UI"/>
      <family val="2"/>
      <charset val="128"/>
    </font>
    <font>
      <sz val="10"/>
      <color rgb="FFFF0000"/>
      <name val="Meiryo UI"/>
      <family val="3"/>
      <charset val="128"/>
    </font>
    <font>
      <sz val="10"/>
      <color rgb="FF0070C0"/>
      <name val="Meiryo UI"/>
      <family val="2"/>
      <charset val="128"/>
    </font>
    <font>
      <sz val="10"/>
      <color rgb="FF0070C0"/>
      <name val="Meiryo UI"/>
      <family val="3"/>
      <charset val="128"/>
    </font>
    <font>
      <sz val="10"/>
      <color theme="0"/>
      <name val="Meiryo UI"/>
      <family val="3"/>
      <charset val="128"/>
    </font>
    <font>
      <sz val="8"/>
      <color theme="1"/>
      <name val="Meiryo UI"/>
      <family val="3"/>
      <charset val="128"/>
    </font>
    <font>
      <sz val="11"/>
      <color theme="0"/>
      <name val="Meiryo UI"/>
      <family val="3"/>
      <charset val="128"/>
    </font>
    <font>
      <sz val="9"/>
      <color theme="1"/>
      <name val="Meiryo UI"/>
      <family val="2"/>
      <charset val="128"/>
    </font>
    <font>
      <sz val="9"/>
      <color theme="1"/>
      <name val="Meiryo UI"/>
      <family val="3"/>
      <charset val="128"/>
    </font>
    <font>
      <sz val="14"/>
      <color theme="1"/>
      <name val="Meiryo UI"/>
      <family val="2"/>
      <charset val="128"/>
    </font>
    <font>
      <sz val="8"/>
      <color theme="1"/>
      <name val="Meiryo UI"/>
      <family val="2"/>
      <charset val="128"/>
    </font>
    <font>
      <sz val="9"/>
      <color indexed="81"/>
      <name val="Meiryo UI"/>
      <family val="3"/>
      <charset val="128"/>
    </font>
  </fonts>
  <fills count="2">
    <fill>
      <patternFill patternType="none"/>
    </fill>
    <fill>
      <patternFill patternType="gray125"/>
    </fill>
  </fills>
  <borders count="65">
    <border>
      <left/>
      <right/>
      <top/>
      <bottom/>
      <diagonal/>
    </border>
    <border>
      <left style="medium">
        <color indexed="64"/>
      </left>
      <right style="medium">
        <color indexed="64"/>
      </right>
      <top style="medium">
        <color indexed="64"/>
      </top>
      <bottom style="medium">
        <color indexed="64"/>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top/>
      <bottom style="hair">
        <color indexed="64"/>
      </bottom>
      <diagonal/>
    </border>
    <border>
      <left/>
      <right/>
      <top style="hair">
        <color indexed="64"/>
      </top>
      <bottom style="hair">
        <color indexed="64"/>
      </bottom>
      <diagonal/>
    </border>
    <border>
      <left style="thin">
        <color theme="0" tint="-0.34998626667073579"/>
      </left>
      <right/>
      <top style="thin">
        <color theme="0" tint="-0.34998626667073579"/>
      </top>
      <bottom/>
      <diagonal/>
    </border>
    <border>
      <left/>
      <right/>
      <top style="thin">
        <color theme="0" tint="-0.34998626667073579"/>
      </top>
      <bottom/>
      <diagonal/>
    </border>
    <border>
      <left/>
      <right style="thin">
        <color theme="0" tint="-0.34998626667073579"/>
      </right>
      <top style="thin">
        <color theme="0" tint="-0.34998626667073579"/>
      </top>
      <bottom/>
      <diagonal/>
    </border>
    <border>
      <left style="thin">
        <color theme="0" tint="-0.34998626667073579"/>
      </left>
      <right/>
      <top/>
      <bottom/>
      <diagonal/>
    </border>
    <border>
      <left/>
      <right style="thin">
        <color theme="0" tint="-0.34998626667073579"/>
      </right>
      <top/>
      <bottom/>
      <diagonal/>
    </border>
    <border>
      <left style="thin">
        <color indexed="64"/>
      </left>
      <right/>
      <top style="thin">
        <color indexed="64"/>
      </top>
      <bottom/>
      <diagonal/>
    </border>
    <border>
      <left/>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right style="hair">
        <color indexed="64"/>
      </right>
      <top style="thin">
        <color indexed="64"/>
      </top>
      <bottom/>
      <diagonal/>
    </border>
    <border>
      <left style="hair">
        <color indexed="64"/>
      </left>
      <right/>
      <top/>
      <bottom/>
      <diagonal/>
    </border>
    <border>
      <left/>
      <right style="hair">
        <color indexed="64"/>
      </right>
      <top/>
      <bottom style="thin">
        <color indexed="64"/>
      </bottom>
      <diagonal/>
    </border>
    <border>
      <left style="hair">
        <color indexed="64"/>
      </left>
      <right/>
      <top/>
      <bottom style="thin">
        <color indexed="64"/>
      </bottom>
      <diagonal/>
    </border>
    <border>
      <left style="hair">
        <color indexed="64"/>
      </left>
      <right/>
      <top style="thin">
        <color indexed="64"/>
      </top>
      <bottom/>
      <diagonal/>
    </border>
    <border>
      <left/>
      <right style="hair">
        <color indexed="64"/>
      </right>
      <top/>
      <bottom/>
      <diagonal/>
    </border>
    <border>
      <left/>
      <right style="thin">
        <color indexed="64"/>
      </right>
      <top/>
      <bottom/>
      <diagonal/>
    </border>
    <border>
      <left style="thin">
        <color theme="0" tint="-0.34998626667073579"/>
      </left>
      <right/>
      <top style="thin">
        <color theme="0" tint="-0.24994659260841701"/>
      </top>
      <bottom/>
      <diagonal/>
    </border>
    <border>
      <left/>
      <right/>
      <top style="thin">
        <color theme="0" tint="-0.24994659260841701"/>
      </top>
      <bottom/>
      <diagonal/>
    </border>
    <border>
      <left/>
      <right style="thin">
        <color theme="0" tint="-0.24994659260841701"/>
      </right>
      <top style="thin">
        <color theme="0" tint="-0.24994659260841701"/>
      </top>
      <bottom/>
      <diagonal/>
    </border>
    <border>
      <left/>
      <right style="thin">
        <color theme="0" tint="-0.24994659260841701"/>
      </right>
      <top/>
      <bottom/>
      <diagonal/>
    </border>
    <border>
      <left style="thin">
        <color indexed="64"/>
      </left>
      <right style="hair">
        <color indexed="64"/>
      </right>
      <top style="thin">
        <color indexed="64"/>
      </top>
      <bottom style="hair">
        <color indexed="64"/>
      </bottom>
      <diagonal/>
    </border>
    <border>
      <left/>
      <right/>
      <top style="thin">
        <color indexed="64"/>
      </top>
      <bottom style="hair">
        <color indexed="64"/>
      </bottom>
      <diagonal/>
    </border>
    <border>
      <left style="hair">
        <color indexed="64"/>
      </left>
      <right style="hair">
        <color indexed="64"/>
      </right>
      <top/>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bottom style="hair">
        <color indexed="64"/>
      </bottom>
      <diagonal/>
    </border>
    <border>
      <left/>
      <right style="thin">
        <color indexed="64"/>
      </right>
      <top/>
      <bottom style="hair">
        <color indexed="64"/>
      </bottom>
      <diagonal/>
    </border>
    <border>
      <left/>
      <right/>
      <top style="hair">
        <color indexed="64"/>
      </top>
      <bottom/>
      <diagonal/>
    </border>
    <border>
      <left/>
      <right style="hair">
        <color indexed="64"/>
      </right>
      <top style="hair">
        <color indexed="64"/>
      </top>
      <bottom/>
      <diagonal/>
    </border>
    <border>
      <left style="hair">
        <color indexed="64"/>
      </left>
      <right/>
      <top style="hair">
        <color indexed="64"/>
      </top>
      <bottom/>
      <diagonal/>
    </border>
    <border>
      <left style="hair">
        <color indexed="64"/>
      </left>
      <right style="hair">
        <color indexed="64"/>
      </right>
      <top style="hair">
        <color indexed="64"/>
      </top>
      <bottom/>
      <diagonal/>
    </border>
    <border>
      <left style="hair">
        <color indexed="64"/>
      </left>
      <right style="thin">
        <color indexed="64"/>
      </right>
      <top style="hair">
        <color indexed="64"/>
      </top>
      <bottom/>
      <diagonal/>
    </border>
    <border>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theme="0" tint="-0.34998626667073579"/>
      </left>
      <right/>
      <top/>
      <bottom style="thin">
        <color theme="0" tint="-0.24994659260841701"/>
      </bottom>
      <diagonal/>
    </border>
    <border>
      <left/>
      <right/>
      <top/>
      <bottom style="thin">
        <color theme="0" tint="-0.24994659260841701"/>
      </bottom>
      <diagonal/>
    </border>
    <border>
      <left style="thin">
        <color theme="0" tint="-0.34998626667073579"/>
      </left>
      <right/>
      <top/>
      <bottom style="thin">
        <color theme="0" tint="-0.34998626667073579"/>
      </bottom>
      <diagonal/>
    </border>
    <border>
      <left/>
      <right style="thin">
        <color theme="0" tint="-0.24994659260841701"/>
      </right>
      <top/>
      <bottom style="thin">
        <color theme="0" tint="-0.34998626667073579"/>
      </bottom>
      <diagonal/>
    </border>
    <border>
      <left/>
      <right/>
      <top/>
      <bottom style="thin">
        <color theme="0" tint="-0.34998626667073579"/>
      </bottom>
      <diagonal/>
    </border>
    <border>
      <left/>
      <right style="thin">
        <color theme="0" tint="-0.34998626667073579"/>
      </right>
      <top/>
      <bottom style="thin">
        <color theme="0" tint="-0.34998626667073579"/>
      </bottom>
      <diagonal/>
    </border>
    <border>
      <left/>
      <right style="thin">
        <color indexed="64"/>
      </right>
      <top style="hair">
        <color indexed="64"/>
      </top>
      <bottom/>
      <diagonal/>
    </border>
    <border>
      <left style="thin">
        <color indexed="64"/>
      </left>
      <right style="hair">
        <color indexed="64"/>
      </right>
      <top style="hair">
        <color indexed="64"/>
      </top>
      <bottom style="thin">
        <color indexed="64"/>
      </bottom>
      <diagonal/>
    </border>
    <border>
      <left/>
      <right/>
      <top style="hair">
        <color indexed="64"/>
      </top>
      <bottom style="thin">
        <color indexed="64"/>
      </bottom>
      <diagonal/>
    </border>
    <border>
      <left style="thin">
        <color indexed="64"/>
      </left>
      <right/>
      <top/>
      <bottom/>
      <diagonal/>
    </border>
    <border>
      <left style="hair">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hair">
        <color indexed="64"/>
      </left>
      <right/>
      <top style="thin">
        <color indexed="64"/>
      </top>
      <bottom style="thin">
        <color indexed="64"/>
      </bottom>
      <diagonal/>
    </border>
  </borders>
  <cellStyleXfs count="3">
    <xf numFmtId="0" fontId="0" fillId="0" borderId="0">
      <alignment vertical="center"/>
    </xf>
    <xf numFmtId="38" fontId="1" fillId="0" borderId="0" applyFont="0" applyFill="0" applyBorder="0" applyAlignment="0" applyProtection="0">
      <alignment vertical="center"/>
    </xf>
    <xf numFmtId="6" fontId="1" fillId="0" borderId="0" applyFont="0" applyFill="0" applyBorder="0" applyAlignment="0" applyProtection="0">
      <alignment vertical="center"/>
    </xf>
  </cellStyleXfs>
  <cellXfs count="148">
    <xf numFmtId="0" fontId="0" fillId="0" borderId="0" xfId="0">
      <alignment vertical="center"/>
    </xf>
    <xf numFmtId="0" fontId="2" fillId="0" borderId="0" xfId="0" applyFont="1" applyAlignment="1">
      <alignment horizontal="center" vertical="center"/>
    </xf>
    <xf numFmtId="0" fontId="4" fillId="0" borderId="0" xfId="0" applyFont="1">
      <alignment vertical="center"/>
    </xf>
    <xf numFmtId="0" fontId="5" fillId="0" borderId="1" xfId="0" applyFont="1" applyBorder="1">
      <alignment vertical="center"/>
    </xf>
    <xf numFmtId="0" fontId="0" fillId="0" borderId="0" xfId="0" applyAlignment="1">
      <alignment horizontal="left" vertical="center"/>
    </xf>
    <xf numFmtId="176" fontId="0" fillId="0" borderId="2" xfId="0" applyNumberFormat="1" applyBorder="1" applyAlignment="1" applyProtection="1">
      <alignment horizontal="center" vertical="center"/>
      <protection locked="0"/>
    </xf>
    <xf numFmtId="176" fontId="0" fillId="0" borderId="3" xfId="0" applyNumberFormat="1" applyBorder="1" applyAlignment="1" applyProtection="1">
      <alignment horizontal="center" vertical="center"/>
      <protection locked="0"/>
    </xf>
    <xf numFmtId="176" fontId="0" fillId="0" borderId="4" xfId="0" applyNumberFormat="1" applyBorder="1" applyAlignment="1" applyProtection="1">
      <alignment horizontal="center" vertical="center"/>
      <protection locked="0"/>
    </xf>
    <xf numFmtId="177" fontId="5" fillId="0" borderId="0" xfId="0" applyNumberFormat="1" applyFont="1">
      <alignment vertical="center"/>
    </xf>
    <xf numFmtId="178" fontId="0" fillId="0" borderId="0" xfId="0" applyNumberFormat="1">
      <alignment vertical="center"/>
    </xf>
    <xf numFmtId="177" fontId="0" fillId="0" borderId="0" xfId="0" applyNumberFormat="1">
      <alignment vertical="center"/>
    </xf>
    <xf numFmtId="177" fontId="4" fillId="0" borderId="0" xfId="0" applyNumberFormat="1" applyFont="1">
      <alignment vertical="center"/>
    </xf>
    <xf numFmtId="0" fontId="0" fillId="0" borderId="0" xfId="0" applyAlignment="1">
      <alignment horizontal="center" vertical="center"/>
    </xf>
    <xf numFmtId="0" fontId="6" fillId="0" borderId="0" xfId="0" applyFont="1">
      <alignment vertical="center"/>
    </xf>
    <xf numFmtId="0" fontId="7" fillId="0" borderId="0" xfId="0" applyFont="1">
      <alignment vertical="center"/>
    </xf>
    <xf numFmtId="0" fontId="0" fillId="0" borderId="0" xfId="0" applyAlignment="1">
      <alignment horizontal="center" vertical="center"/>
    </xf>
    <xf numFmtId="0" fontId="0" fillId="0" borderId="5" xfId="0" applyBorder="1" applyAlignment="1" applyProtection="1">
      <alignment horizontal="left" vertical="center" shrinkToFit="1"/>
      <protection locked="0"/>
    </xf>
    <xf numFmtId="0" fontId="0" fillId="0" borderId="6" xfId="0" applyBorder="1" applyAlignment="1" applyProtection="1">
      <alignment horizontal="left" vertical="center" shrinkToFit="1"/>
      <protection locked="0"/>
    </xf>
    <xf numFmtId="0" fontId="8" fillId="0" borderId="7" xfId="0" applyFont="1" applyBorder="1">
      <alignment vertical="center"/>
    </xf>
    <xf numFmtId="0" fontId="8" fillId="0" borderId="8" xfId="0" applyFont="1" applyBorder="1">
      <alignment vertical="center"/>
    </xf>
    <xf numFmtId="0" fontId="8" fillId="0" borderId="9" xfId="0" applyFont="1" applyBorder="1" applyAlignment="1">
      <alignment horizontal="center" vertical="center"/>
    </xf>
    <xf numFmtId="0" fontId="8" fillId="0" borderId="10" xfId="0" applyFont="1" applyBorder="1">
      <alignment vertical="center"/>
    </xf>
    <xf numFmtId="0" fontId="8" fillId="0" borderId="0" xfId="0" applyFont="1">
      <alignment vertical="center"/>
    </xf>
    <xf numFmtId="38" fontId="8" fillId="0" borderId="0" xfId="1" applyFont="1">
      <alignment vertical="center"/>
    </xf>
    <xf numFmtId="38" fontId="8" fillId="0" borderId="0" xfId="1" applyFont="1" applyAlignment="1">
      <alignment horizontal="centerContinuous" vertical="center"/>
    </xf>
    <xf numFmtId="38" fontId="8" fillId="0" borderId="11" xfId="1" applyFont="1" applyBorder="1">
      <alignment vertical="center"/>
    </xf>
    <xf numFmtId="0" fontId="0" fillId="0" borderId="12" xfId="0" applyBorder="1" applyAlignment="1">
      <alignment horizontal="center" vertical="center"/>
    </xf>
    <xf numFmtId="0" fontId="0" fillId="0" borderId="13" xfId="0" applyBorder="1" applyAlignment="1">
      <alignment horizontal="center" vertical="center"/>
    </xf>
    <xf numFmtId="177" fontId="0" fillId="0" borderId="14" xfId="0" applyNumberFormat="1" applyBorder="1" applyAlignment="1" applyProtection="1">
      <alignment horizontal="center" vertical="center"/>
      <protection locked="0"/>
    </xf>
    <xf numFmtId="177" fontId="0" fillId="0" borderId="15" xfId="0" applyNumberFormat="1" applyBorder="1" applyAlignment="1" applyProtection="1">
      <alignment horizontal="center" vertical="center"/>
      <protection locked="0"/>
    </xf>
    <xf numFmtId="177" fontId="0" fillId="0" borderId="16" xfId="0" applyNumberFormat="1" applyBorder="1" applyAlignment="1" applyProtection="1">
      <alignment horizontal="center" vertical="center"/>
      <protection locked="0"/>
    </xf>
    <xf numFmtId="0" fontId="0" fillId="0" borderId="14" xfId="0" applyBorder="1" applyAlignment="1" applyProtection="1">
      <alignment horizontal="center" vertical="center"/>
      <protection locked="0"/>
    </xf>
    <xf numFmtId="0" fontId="0" fillId="0" borderId="15" xfId="0" applyBorder="1" applyAlignment="1" applyProtection="1">
      <alignment horizontal="center" vertical="center"/>
      <protection locked="0"/>
    </xf>
    <xf numFmtId="0" fontId="0" fillId="0" borderId="16" xfId="0" applyBorder="1" applyAlignment="1" applyProtection="1">
      <alignment horizontal="center" vertical="center"/>
      <protection locked="0"/>
    </xf>
    <xf numFmtId="0" fontId="0" fillId="0" borderId="17" xfId="0" applyBorder="1" applyAlignment="1">
      <alignment horizontal="center" vertical="center"/>
    </xf>
    <xf numFmtId="0" fontId="0" fillId="0" borderId="18" xfId="0" applyBorder="1" applyAlignment="1">
      <alignment horizontal="center" vertical="center"/>
    </xf>
    <xf numFmtId="0" fontId="0" fillId="0" borderId="19" xfId="0" applyBorder="1" applyAlignment="1">
      <alignment horizontal="center" vertical="center"/>
    </xf>
    <xf numFmtId="177" fontId="0" fillId="0" borderId="20" xfId="0" applyNumberFormat="1" applyBorder="1" applyAlignment="1" applyProtection="1">
      <alignment horizontal="center" vertical="center"/>
      <protection locked="0"/>
    </xf>
    <xf numFmtId="177" fontId="0" fillId="0" borderId="21" xfId="0" applyNumberFormat="1" applyBorder="1" applyAlignment="1" applyProtection="1">
      <alignment horizontal="center" vertical="center"/>
      <protection locked="0"/>
    </xf>
    <xf numFmtId="177" fontId="0" fillId="0" borderId="22" xfId="0" applyNumberFormat="1" applyBorder="1" applyAlignment="1" applyProtection="1">
      <alignment horizontal="center" vertical="center"/>
      <protection locked="0"/>
    </xf>
    <xf numFmtId="0" fontId="0" fillId="0" borderId="20" xfId="0" applyBorder="1" applyAlignment="1" applyProtection="1">
      <alignment horizontal="center" vertical="center"/>
      <protection locked="0"/>
    </xf>
    <xf numFmtId="0" fontId="0" fillId="0" borderId="21" xfId="0" applyBorder="1" applyAlignment="1" applyProtection="1">
      <alignment horizontal="center" vertical="center"/>
      <protection locked="0"/>
    </xf>
    <xf numFmtId="0" fontId="0" fillId="0" borderId="22" xfId="0" applyBorder="1" applyAlignment="1" applyProtection="1">
      <alignment horizontal="center" vertical="center"/>
      <protection locked="0"/>
    </xf>
    <xf numFmtId="0" fontId="0" fillId="0" borderId="23" xfId="0" applyBorder="1" applyAlignment="1">
      <alignment horizontal="center" vertical="center"/>
    </xf>
    <xf numFmtId="0" fontId="0" fillId="0" borderId="24" xfId="0" applyBorder="1" applyAlignment="1">
      <alignment horizontal="center" vertical="center"/>
    </xf>
    <xf numFmtId="0" fontId="0" fillId="0" borderId="25" xfId="0" applyBorder="1" applyAlignment="1" applyProtection="1">
      <alignment horizontal="center" vertical="center"/>
      <protection locked="0"/>
    </xf>
    <xf numFmtId="0" fontId="0" fillId="0" borderId="0" xfId="0" applyAlignment="1" applyProtection="1">
      <alignment horizontal="center" vertical="center"/>
      <protection locked="0"/>
    </xf>
    <xf numFmtId="0" fontId="0" fillId="0" borderId="13" xfId="0" applyBorder="1" applyAlignment="1" applyProtection="1">
      <alignment horizontal="center" vertical="center"/>
      <protection locked="0"/>
    </xf>
    <xf numFmtId="0" fontId="0" fillId="0" borderId="17" xfId="0" applyBorder="1" applyAlignment="1" applyProtection="1">
      <alignment horizontal="center" vertical="center"/>
      <protection locked="0"/>
    </xf>
    <xf numFmtId="0" fontId="0" fillId="0" borderId="26" xfId="0" applyBorder="1" applyAlignment="1">
      <alignment horizontal="center" vertical="center"/>
    </xf>
    <xf numFmtId="0" fontId="0" fillId="0" borderId="27" xfId="0" applyBorder="1" applyAlignment="1" applyProtection="1">
      <alignment horizontal="center" vertical="center"/>
      <protection locked="0"/>
    </xf>
    <xf numFmtId="0" fontId="0" fillId="0" borderId="19" xfId="0" applyBorder="1" applyAlignment="1" applyProtection="1">
      <alignment horizontal="center" vertical="center"/>
      <protection locked="0"/>
    </xf>
    <xf numFmtId="0" fontId="0" fillId="0" borderId="19" xfId="0" applyBorder="1">
      <alignment vertical="center"/>
    </xf>
    <xf numFmtId="0" fontId="0" fillId="0" borderId="23" xfId="0" applyBorder="1" applyAlignment="1" applyProtection="1">
      <alignment horizontal="center" vertical="center"/>
      <protection locked="0"/>
    </xf>
    <xf numFmtId="0" fontId="0" fillId="0" borderId="28" xfId="0" applyBorder="1" applyAlignment="1" applyProtection="1">
      <alignment horizontal="center" vertical="center" shrinkToFit="1"/>
      <protection locked="0"/>
    </xf>
    <xf numFmtId="0" fontId="0" fillId="0" borderId="24" xfId="0" applyBorder="1" applyAlignment="1" applyProtection="1">
      <alignment horizontal="center" vertical="center" shrinkToFit="1"/>
      <protection locked="0"/>
    </xf>
    <xf numFmtId="0" fontId="0" fillId="0" borderId="17" xfId="0" applyBorder="1">
      <alignment vertical="center"/>
    </xf>
    <xf numFmtId="0" fontId="8" fillId="0" borderId="0" xfId="0" applyFont="1" applyAlignment="1">
      <alignment horizontal="centerContinuous" vertical="center"/>
    </xf>
    <xf numFmtId="0" fontId="8" fillId="0" borderId="11" xfId="0" applyFont="1" applyBorder="1">
      <alignment vertical="center"/>
    </xf>
    <xf numFmtId="0" fontId="0" fillId="0" borderId="25" xfId="0" applyBorder="1" applyAlignment="1" applyProtection="1">
      <alignment horizontal="center" vertical="center" shrinkToFit="1"/>
      <protection locked="0"/>
    </xf>
    <xf numFmtId="0" fontId="0" fillId="0" borderId="29" xfId="0" applyBorder="1" applyAlignment="1" applyProtection="1">
      <alignment horizontal="center" vertical="center" shrinkToFit="1"/>
      <protection locked="0"/>
    </xf>
    <xf numFmtId="0" fontId="0" fillId="0" borderId="30" xfId="0" applyBorder="1">
      <alignment vertical="center"/>
    </xf>
    <xf numFmtId="0" fontId="8" fillId="0" borderId="31" xfId="0" applyFont="1" applyBorder="1" applyAlignment="1">
      <alignment horizontal="center" vertical="center"/>
    </xf>
    <xf numFmtId="0" fontId="8" fillId="0" borderId="32" xfId="0" applyFont="1" applyBorder="1" applyAlignment="1">
      <alignment horizontal="center" vertical="center"/>
    </xf>
    <xf numFmtId="0" fontId="8" fillId="0" borderId="33" xfId="0" applyFont="1" applyBorder="1" applyAlignment="1">
      <alignment horizontal="center" vertical="center"/>
    </xf>
    <xf numFmtId="0" fontId="8" fillId="0" borderId="34" xfId="0" applyFont="1" applyBorder="1">
      <alignment vertical="center"/>
    </xf>
    <xf numFmtId="0" fontId="0" fillId="0" borderId="35" xfId="0" applyBorder="1" applyAlignment="1">
      <alignment horizontal="center" vertical="center" wrapText="1"/>
    </xf>
    <xf numFmtId="0" fontId="0" fillId="0" borderId="36" xfId="0" applyBorder="1" applyAlignment="1">
      <alignment horizontal="center" vertical="center" wrapText="1"/>
    </xf>
    <xf numFmtId="0" fontId="0" fillId="0" borderId="36" xfId="0" applyBorder="1" applyAlignment="1">
      <alignment horizontal="center" vertical="center"/>
    </xf>
    <xf numFmtId="0" fontId="0" fillId="0" borderId="0" xfId="0" applyAlignment="1" applyProtection="1">
      <alignment horizontal="center" vertical="center" shrinkToFit="1"/>
      <protection locked="0"/>
    </xf>
    <xf numFmtId="0" fontId="0" fillId="0" borderId="37" xfId="0" applyBorder="1" applyAlignment="1" applyProtection="1">
      <alignment horizontal="center" vertical="center" shrinkToFit="1"/>
      <protection locked="0"/>
    </xf>
    <xf numFmtId="0" fontId="0" fillId="0" borderId="30" xfId="0" applyBorder="1" applyAlignment="1">
      <alignment vertical="center" shrinkToFit="1"/>
    </xf>
    <xf numFmtId="179" fontId="8" fillId="0" borderId="10" xfId="0" applyNumberFormat="1" applyFont="1" applyBorder="1" applyAlignment="1">
      <alignment horizontal="centerContinuous" vertical="center"/>
    </xf>
    <xf numFmtId="38" fontId="10" fillId="0" borderId="0" xfId="1" applyFont="1">
      <alignment vertical="center"/>
    </xf>
    <xf numFmtId="0" fontId="0" fillId="0" borderId="38" xfId="0" applyBorder="1" applyAlignment="1">
      <alignment horizontal="center" vertical="center"/>
    </xf>
    <xf numFmtId="0" fontId="0" fillId="0" borderId="6" xfId="0" applyBorder="1" applyAlignment="1">
      <alignment horizontal="center" vertical="center"/>
    </xf>
    <xf numFmtId="0" fontId="0" fillId="0" borderId="5" xfId="0" applyBorder="1" applyAlignment="1" applyProtection="1">
      <alignment horizontal="center" vertical="center" shrinkToFit="1"/>
      <protection locked="0"/>
    </xf>
    <xf numFmtId="0" fontId="0" fillId="0" borderId="39" xfId="0" applyBorder="1" applyAlignment="1" applyProtection="1">
      <alignment horizontal="center" vertical="center" shrinkToFit="1"/>
      <protection locked="0"/>
    </xf>
    <xf numFmtId="0" fontId="0" fillId="0" borderId="40" xfId="0" applyBorder="1" applyAlignment="1">
      <alignment vertical="center" shrinkToFit="1"/>
    </xf>
    <xf numFmtId="0" fontId="8" fillId="0" borderId="10" xfId="0" applyFont="1" applyBorder="1" applyAlignment="1">
      <alignment horizontal="center" vertical="center"/>
    </xf>
    <xf numFmtId="0" fontId="8" fillId="0" borderId="0" xfId="0" applyFont="1" applyAlignment="1">
      <alignment horizontal="center" vertical="center"/>
    </xf>
    <xf numFmtId="0" fontId="8" fillId="0" borderId="34" xfId="0" applyFont="1" applyBorder="1" applyAlignment="1">
      <alignment horizontal="center" vertical="center"/>
    </xf>
    <xf numFmtId="0" fontId="0" fillId="0" borderId="6" xfId="0" applyBorder="1" applyAlignment="1">
      <alignment horizontal="center" vertical="center" wrapText="1"/>
    </xf>
    <xf numFmtId="0" fontId="0" fillId="0" borderId="41" xfId="0" applyBorder="1" applyAlignment="1" applyProtection="1">
      <alignment horizontal="center" vertical="center" shrinkToFit="1"/>
      <protection locked="0"/>
    </xf>
    <xf numFmtId="0" fontId="0" fillId="0" borderId="42" xfId="0" applyBorder="1" applyAlignment="1" applyProtection="1">
      <alignment horizontal="center" vertical="center" shrinkToFit="1"/>
      <protection locked="0"/>
    </xf>
    <xf numFmtId="0" fontId="0" fillId="0" borderId="43" xfId="0" applyBorder="1" applyAlignment="1" applyProtection="1">
      <alignment horizontal="center" vertical="center" shrinkToFit="1"/>
      <protection locked="0"/>
    </xf>
    <xf numFmtId="0" fontId="0" fillId="0" borderId="44" xfId="0" applyBorder="1" applyAlignment="1" applyProtection="1">
      <alignment horizontal="center" vertical="center" shrinkToFit="1"/>
      <protection locked="0"/>
    </xf>
    <xf numFmtId="0" fontId="0" fillId="0" borderId="45" xfId="0" applyBorder="1" applyAlignment="1" applyProtection="1">
      <alignment horizontal="center" vertical="center" shrinkToFit="1"/>
      <protection locked="0"/>
    </xf>
    <xf numFmtId="0" fontId="0" fillId="0" borderId="46" xfId="0" applyBorder="1" applyAlignment="1" applyProtection="1">
      <alignment horizontal="center" vertical="center" shrinkToFit="1"/>
      <protection locked="0"/>
    </xf>
    <xf numFmtId="0" fontId="0" fillId="0" borderId="47" xfId="0" applyBorder="1" applyAlignment="1" applyProtection="1">
      <alignment horizontal="center" vertical="center" shrinkToFit="1"/>
      <protection locked="0"/>
    </xf>
    <xf numFmtId="0" fontId="0" fillId="0" borderId="48" xfId="0" applyBorder="1" applyAlignment="1" applyProtection="1">
      <alignment horizontal="center" vertical="center" shrinkToFit="1"/>
      <protection locked="0"/>
    </xf>
    <xf numFmtId="179" fontId="8" fillId="0" borderId="49" xfId="0" applyNumberFormat="1" applyFont="1" applyBorder="1" applyAlignment="1">
      <alignment horizontal="centerContinuous" vertical="center"/>
    </xf>
    <xf numFmtId="0" fontId="8" fillId="0" borderId="50" xfId="0" applyFont="1" applyBorder="1" applyAlignment="1">
      <alignment horizontal="centerContinuous" vertical="center"/>
    </xf>
    <xf numFmtId="179" fontId="8" fillId="0" borderId="51" xfId="0" applyNumberFormat="1" applyFont="1" applyBorder="1" applyAlignment="1">
      <alignment horizontal="centerContinuous" vertical="center"/>
    </xf>
    <xf numFmtId="0" fontId="8" fillId="0" borderId="52" xfId="0" applyFont="1" applyBorder="1" applyAlignment="1">
      <alignment horizontal="centerContinuous" vertical="center"/>
    </xf>
    <xf numFmtId="0" fontId="8" fillId="0" borderId="53" xfId="0" applyFont="1" applyBorder="1">
      <alignment vertical="center"/>
    </xf>
    <xf numFmtId="0" fontId="8" fillId="0" borderId="54" xfId="0" applyFont="1" applyBorder="1">
      <alignment vertical="center"/>
    </xf>
    <xf numFmtId="0" fontId="11" fillId="0" borderId="6" xfId="0" applyFont="1" applyBorder="1" applyAlignment="1">
      <alignment horizontal="center" vertical="center" wrapText="1"/>
    </xf>
    <xf numFmtId="0" fontId="12" fillId="0" borderId="6" xfId="0" applyFont="1" applyBorder="1" applyAlignment="1">
      <alignment horizontal="center" vertical="center"/>
    </xf>
    <xf numFmtId="0" fontId="0" fillId="0" borderId="41" xfId="0" applyBorder="1" applyAlignment="1">
      <alignment vertical="center" shrinkToFit="1"/>
    </xf>
    <xf numFmtId="0" fontId="0" fillId="0" borderId="55" xfId="0" applyBorder="1" applyAlignment="1">
      <alignment vertical="center" shrinkToFit="1"/>
    </xf>
    <xf numFmtId="0" fontId="0" fillId="0" borderId="56" xfId="0" applyBorder="1" applyAlignment="1">
      <alignment horizontal="center" vertical="center"/>
    </xf>
    <xf numFmtId="0" fontId="12" fillId="0" borderId="57" xfId="0" applyFont="1" applyBorder="1" applyAlignment="1">
      <alignment horizontal="center" vertical="center"/>
    </xf>
    <xf numFmtId="0" fontId="0" fillId="0" borderId="19" xfId="0" applyBorder="1" applyAlignment="1" applyProtection="1">
      <alignment horizontal="center" vertical="center" shrinkToFit="1"/>
      <protection locked="0"/>
    </xf>
    <xf numFmtId="0" fontId="0" fillId="0" borderId="26" xfId="0" applyBorder="1" applyAlignment="1" applyProtection="1">
      <alignment horizontal="center" vertical="center" shrinkToFit="1"/>
      <protection locked="0"/>
    </xf>
    <xf numFmtId="0" fontId="0" fillId="0" borderId="0" xfId="0" applyAlignment="1">
      <alignment vertical="center" shrinkToFit="1"/>
    </xf>
    <xf numFmtId="0" fontId="0" fillId="0" borderId="28" xfId="0" applyBorder="1" applyAlignment="1" applyProtection="1">
      <alignment horizontal="center" vertical="center"/>
      <protection locked="0"/>
    </xf>
    <xf numFmtId="0" fontId="0" fillId="0" borderId="13" xfId="0" applyBorder="1">
      <alignment vertical="center"/>
    </xf>
    <xf numFmtId="3" fontId="13" fillId="0" borderId="28" xfId="2" applyNumberFormat="1" applyFont="1" applyFill="1" applyBorder="1" applyAlignment="1">
      <alignment horizontal="center" vertical="center"/>
    </xf>
    <xf numFmtId="3" fontId="13" fillId="0" borderId="13" xfId="2" applyNumberFormat="1" applyFont="1" applyFill="1" applyBorder="1" applyAlignment="1">
      <alignment horizontal="center" vertical="center"/>
    </xf>
    <xf numFmtId="0" fontId="0" fillId="0" borderId="25" xfId="0" applyBorder="1" applyAlignment="1" applyProtection="1">
      <alignment horizontal="left" vertical="center"/>
      <protection locked="0"/>
    </xf>
    <xf numFmtId="0" fontId="0" fillId="0" borderId="0" xfId="0" applyAlignment="1" applyProtection="1">
      <alignment horizontal="left" vertical="center"/>
      <protection locked="0"/>
    </xf>
    <xf numFmtId="0" fontId="0" fillId="0" borderId="30" xfId="0" applyBorder="1" applyAlignment="1" applyProtection="1">
      <alignment horizontal="left" vertical="center"/>
      <protection locked="0"/>
    </xf>
    <xf numFmtId="0" fontId="0" fillId="0" borderId="58" xfId="0" applyBorder="1" applyAlignment="1">
      <alignment horizontal="center" vertical="center"/>
    </xf>
    <xf numFmtId="0" fontId="0" fillId="0" borderId="29" xfId="0" applyBorder="1" applyAlignment="1">
      <alignment horizontal="center" vertical="center"/>
    </xf>
    <xf numFmtId="3" fontId="13" fillId="0" borderId="25" xfId="2" applyNumberFormat="1" applyFont="1" applyFill="1" applyBorder="1" applyAlignment="1">
      <alignment horizontal="center" vertical="center"/>
    </xf>
    <xf numFmtId="3" fontId="13" fillId="0" borderId="0" xfId="2" applyNumberFormat="1" applyFont="1" applyFill="1" applyBorder="1" applyAlignment="1">
      <alignment horizontal="center" vertical="center"/>
    </xf>
    <xf numFmtId="0" fontId="0" fillId="0" borderId="29" xfId="0" applyBorder="1" applyAlignment="1">
      <alignment horizontal="left" vertical="center"/>
    </xf>
    <xf numFmtId="3" fontId="13" fillId="0" borderId="47" xfId="2" applyNumberFormat="1" applyFont="1" applyFill="1" applyBorder="1" applyAlignment="1">
      <alignment horizontal="center" vertical="center"/>
    </xf>
    <xf numFmtId="3" fontId="13" fillId="0" borderId="5" xfId="2" applyNumberFormat="1" applyFont="1" applyFill="1" applyBorder="1" applyAlignment="1">
      <alignment horizontal="center" vertical="center"/>
    </xf>
    <xf numFmtId="0" fontId="14" fillId="0" borderId="5" xfId="0" applyFont="1" applyBorder="1" applyAlignment="1">
      <alignment horizontal="left" vertical="center"/>
    </xf>
    <xf numFmtId="0" fontId="0" fillId="0" borderId="47" xfId="0" applyBorder="1" applyAlignment="1" applyProtection="1">
      <alignment horizontal="left" vertical="center"/>
      <protection locked="0"/>
    </xf>
    <xf numFmtId="0" fontId="0" fillId="0" borderId="5" xfId="0" applyBorder="1" applyAlignment="1" applyProtection="1">
      <alignment horizontal="left" vertical="center"/>
      <protection locked="0"/>
    </xf>
    <xf numFmtId="0" fontId="0" fillId="0" borderId="40" xfId="0" applyBorder="1" applyAlignment="1" applyProtection="1">
      <alignment horizontal="left" vertical="center"/>
      <protection locked="0"/>
    </xf>
    <xf numFmtId="0" fontId="0" fillId="0" borderId="41" xfId="0" applyBorder="1" applyAlignment="1">
      <alignment horizontal="center" vertical="center" wrapText="1"/>
    </xf>
    <xf numFmtId="0" fontId="0" fillId="0" borderId="42" xfId="0" applyBorder="1" applyAlignment="1">
      <alignment horizontal="center" vertical="center" wrapText="1"/>
    </xf>
    <xf numFmtId="0" fontId="0" fillId="0" borderId="43" xfId="0" applyBorder="1" applyAlignment="1" applyProtection="1">
      <alignment horizontal="left" vertical="center"/>
      <protection locked="0"/>
    </xf>
    <xf numFmtId="0" fontId="0" fillId="0" borderId="41" xfId="0" applyBorder="1" applyAlignment="1" applyProtection="1">
      <alignment horizontal="left" vertical="center"/>
      <protection locked="0"/>
    </xf>
    <xf numFmtId="0" fontId="0" fillId="0" borderId="55" xfId="0" applyBorder="1" applyAlignment="1" applyProtection="1">
      <alignment horizontal="left" vertical="center"/>
      <protection locked="0"/>
    </xf>
    <xf numFmtId="0" fontId="0" fillId="0" borderId="0" xfId="0" applyAlignment="1">
      <alignment horizontal="center" vertical="center" wrapText="1"/>
    </xf>
    <xf numFmtId="0" fontId="0" fillId="0" borderId="29" xfId="0" applyBorder="1" applyAlignment="1">
      <alignment horizontal="center" vertical="center" wrapText="1"/>
    </xf>
    <xf numFmtId="0" fontId="0" fillId="0" borderId="13" xfId="0" applyBorder="1" applyAlignment="1" applyProtection="1">
      <alignment horizontal="center" vertical="center" shrinkToFit="1"/>
      <protection locked="0"/>
    </xf>
    <xf numFmtId="0" fontId="0" fillId="0" borderId="17" xfId="0" applyBorder="1" applyAlignment="1" applyProtection="1">
      <alignment horizontal="center" vertical="center" shrinkToFit="1"/>
      <protection locked="0"/>
    </xf>
    <xf numFmtId="0" fontId="0" fillId="0" borderId="59" xfId="0" applyBorder="1" applyAlignment="1" applyProtection="1">
      <alignment horizontal="center" vertical="center" shrinkToFit="1"/>
      <protection locked="0"/>
    </xf>
    <xf numFmtId="0" fontId="0" fillId="0" borderId="21" xfId="0" applyBorder="1" applyAlignment="1" applyProtection="1">
      <alignment horizontal="center" vertical="center" shrinkToFit="1"/>
      <protection locked="0"/>
    </xf>
    <xf numFmtId="0" fontId="0" fillId="0" borderId="60" xfId="0" applyBorder="1" applyAlignment="1" applyProtection="1">
      <alignment horizontal="center" vertical="center" shrinkToFit="1"/>
      <protection locked="0"/>
    </xf>
    <xf numFmtId="0" fontId="0" fillId="0" borderId="14" xfId="0" applyBorder="1" applyAlignment="1" applyProtection="1">
      <alignment horizontal="left" vertical="center"/>
      <protection locked="0"/>
    </xf>
    <xf numFmtId="0" fontId="0" fillId="0" borderId="15" xfId="0" applyBorder="1" applyAlignment="1" applyProtection="1">
      <alignment horizontal="left" vertical="center"/>
      <protection locked="0"/>
    </xf>
    <xf numFmtId="0" fontId="0" fillId="0" borderId="16" xfId="0" applyBorder="1" applyAlignment="1" applyProtection="1">
      <alignment horizontal="left" vertical="center"/>
      <protection locked="0"/>
    </xf>
    <xf numFmtId="0" fontId="0" fillId="0" borderId="20" xfId="0" applyBorder="1" applyAlignment="1" applyProtection="1">
      <alignment horizontal="left" vertical="center"/>
      <protection locked="0"/>
    </xf>
    <xf numFmtId="0" fontId="0" fillId="0" borderId="21" xfId="0" applyBorder="1" applyAlignment="1" applyProtection="1">
      <alignment horizontal="left" vertical="center"/>
      <protection locked="0"/>
    </xf>
    <xf numFmtId="0" fontId="0" fillId="0" borderId="22" xfId="0" applyBorder="1" applyAlignment="1" applyProtection="1">
      <alignment horizontal="left" vertical="center"/>
      <protection locked="0"/>
    </xf>
    <xf numFmtId="0" fontId="0" fillId="0" borderId="61" xfId="0" applyBorder="1" applyAlignment="1">
      <alignment horizontal="center" vertical="center"/>
    </xf>
    <xf numFmtId="0" fontId="0" fillId="0" borderId="62" xfId="0" applyBorder="1" applyAlignment="1">
      <alignment horizontal="center" vertical="center"/>
    </xf>
    <xf numFmtId="0" fontId="0" fillId="0" borderId="63" xfId="0" applyBorder="1" applyAlignment="1">
      <alignment horizontal="center" vertical="center"/>
    </xf>
    <xf numFmtId="0" fontId="0" fillId="0" borderId="64" xfId="0" applyBorder="1" applyAlignment="1">
      <alignment horizontal="center" vertical="center"/>
    </xf>
    <xf numFmtId="0" fontId="0" fillId="0" borderId="0" xfId="0" applyAlignment="1">
      <alignment horizontal="centerContinuous" vertical="center" shrinkToFit="1"/>
    </xf>
    <xf numFmtId="0" fontId="11" fillId="0" borderId="0" xfId="0" applyFont="1">
      <alignment vertical="center"/>
    </xf>
  </cellXfs>
  <cellStyles count="3">
    <cellStyle name="桁区切り" xfId="1" builtinId="6"/>
    <cellStyle name="通貨" xfId="2" builtinId="7"/>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eetMetadata" Target="metadata.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578BF0-D4C9-4A3E-9E83-60DB25A436F3}">
  <sheetPr>
    <tabColor rgb="FFFFFF99"/>
  </sheetPr>
  <dimension ref="A1:AE153"/>
  <sheetViews>
    <sheetView tabSelected="1" workbookViewId="0">
      <selection activeCell="P4" sqref="P4:S4"/>
    </sheetView>
  </sheetViews>
  <sheetFormatPr defaultRowHeight="13.5" x14ac:dyDescent="0.3"/>
  <cols>
    <col min="1" max="22" width="4.58203125" customWidth="1"/>
    <col min="23" max="25" width="6.25" bestFit="1" customWidth="1"/>
    <col min="26" max="26" width="5.83203125" customWidth="1"/>
    <col min="27" max="27" width="6" customWidth="1"/>
    <col min="28" max="28" width="5.75" customWidth="1"/>
    <col min="29" max="29" width="4.58203125" customWidth="1"/>
    <col min="30" max="30" width="5.58203125" customWidth="1"/>
    <col min="31" max="31" width="8.33203125" customWidth="1"/>
    <col min="32" max="41" width="4.58203125" customWidth="1"/>
  </cols>
  <sheetData>
    <row r="1" spans="1:31" ht="16" customHeight="1" x14ac:dyDescent="0.3">
      <c r="A1" s="1" t="s">
        <v>0</v>
      </c>
      <c r="B1" s="1"/>
      <c r="C1" s="1"/>
      <c r="D1" s="1"/>
      <c r="E1" s="1"/>
      <c r="F1" s="1"/>
      <c r="G1" s="1"/>
      <c r="H1" s="1"/>
      <c r="I1" s="1"/>
      <c r="J1" s="1"/>
      <c r="K1" s="1"/>
      <c r="L1" s="1"/>
      <c r="M1" s="1"/>
      <c r="N1" s="1"/>
      <c r="O1" s="1"/>
      <c r="P1" s="1"/>
      <c r="Q1" s="1"/>
      <c r="R1" s="1"/>
      <c r="S1" s="1"/>
    </row>
    <row r="2" spans="1:31" ht="16" customHeight="1" thickBot="1" x14ac:dyDescent="0.35">
      <c r="A2" s="1"/>
      <c r="B2" s="1"/>
      <c r="C2" s="1"/>
      <c r="D2" s="1"/>
      <c r="E2" s="1"/>
      <c r="F2" s="1"/>
      <c r="G2" s="1"/>
      <c r="H2" s="1"/>
      <c r="I2" s="1"/>
      <c r="J2" s="1"/>
      <c r="K2" s="1"/>
      <c r="L2" s="1"/>
      <c r="M2" s="1"/>
      <c r="N2" s="1"/>
      <c r="O2" s="1"/>
      <c r="P2" s="1"/>
      <c r="Q2" s="1"/>
      <c r="R2" s="1"/>
      <c r="S2" s="1"/>
      <c r="T2" s="2" t="s">
        <v>1</v>
      </c>
      <c r="U2" s="2"/>
      <c r="V2" s="2"/>
      <c r="W2" s="2"/>
      <c r="X2" s="2"/>
      <c r="Y2" s="2"/>
      <c r="Z2" s="2"/>
      <c r="AA2" s="2"/>
      <c r="AB2" s="2"/>
      <c r="AC2" s="2"/>
      <c r="AD2" s="2"/>
      <c r="AE2" s="2"/>
    </row>
    <row r="3" spans="1:31" ht="16" customHeight="1" thickBot="1" x14ac:dyDescent="0.35">
      <c r="O3" t="s">
        <v>2</v>
      </c>
      <c r="T3" s="2"/>
      <c r="U3" s="3"/>
      <c r="V3" s="2" t="s">
        <v>3</v>
      </c>
      <c r="W3" s="2"/>
      <c r="X3" s="2"/>
      <c r="Y3" s="2"/>
      <c r="Z3" s="2"/>
      <c r="AA3" s="2"/>
      <c r="AB3" s="2"/>
      <c r="AC3" s="2"/>
      <c r="AD3" s="2"/>
      <c r="AE3" s="2"/>
    </row>
    <row r="4" spans="1:31" ht="16" customHeight="1" thickBot="1" x14ac:dyDescent="0.35">
      <c r="B4" t="s">
        <v>4</v>
      </c>
      <c r="M4" s="4"/>
      <c r="P4" s="5"/>
      <c r="Q4" s="6"/>
      <c r="R4" s="6"/>
      <c r="S4" s="7"/>
      <c r="T4" s="8"/>
      <c r="U4" s="8"/>
      <c r="V4" s="8" t="s">
        <v>5</v>
      </c>
      <c r="W4" s="8"/>
      <c r="X4" s="2"/>
      <c r="Y4" s="2"/>
      <c r="Z4" s="2"/>
      <c r="AA4" s="2"/>
      <c r="AB4" s="2"/>
      <c r="AC4" s="2"/>
      <c r="AD4" s="2"/>
      <c r="AE4" s="2"/>
    </row>
    <row r="5" spans="1:31" ht="16" customHeight="1" x14ac:dyDescent="0.3">
      <c r="B5" t="s">
        <v>6</v>
      </c>
      <c r="N5" s="9"/>
      <c r="O5" s="10"/>
      <c r="P5" s="10"/>
      <c r="Q5" s="10"/>
      <c r="R5" s="10"/>
      <c r="S5" s="10"/>
      <c r="T5" s="10"/>
      <c r="U5" s="10"/>
      <c r="V5" s="11" t="s">
        <v>7</v>
      </c>
      <c r="W5" s="10"/>
    </row>
    <row r="6" spans="1:31" ht="16" customHeight="1" x14ac:dyDescent="0.3">
      <c r="B6" t="s">
        <v>8</v>
      </c>
      <c r="H6" t="s">
        <v>9</v>
      </c>
      <c r="V6" s="2" t="s">
        <v>10</v>
      </c>
    </row>
    <row r="7" spans="1:31" ht="16" customHeight="1" x14ac:dyDescent="0.3">
      <c r="C7" s="12"/>
      <c r="J7" s="12"/>
      <c r="K7" s="12"/>
    </row>
    <row r="8" spans="1:31" ht="16" customHeight="1" x14ac:dyDescent="0.3">
      <c r="B8" t="s">
        <v>11</v>
      </c>
      <c r="V8" s="13" t="s">
        <v>12</v>
      </c>
    </row>
    <row r="9" spans="1:31" ht="20.149999999999999" customHeight="1" x14ac:dyDescent="0.3">
      <c r="B9" t="s">
        <v>13</v>
      </c>
      <c r="V9" s="14" t="s">
        <v>14</v>
      </c>
    </row>
    <row r="10" spans="1:31" ht="20.149999999999999" customHeight="1" x14ac:dyDescent="0.3">
      <c r="B10" t="s">
        <v>15</v>
      </c>
      <c r="V10" t="s">
        <v>16</v>
      </c>
    </row>
    <row r="11" spans="1:31" ht="20.149999999999999" customHeight="1" x14ac:dyDescent="0.3">
      <c r="B11" s="15" t="s">
        <v>17</v>
      </c>
      <c r="C11" s="15"/>
      <c r="D11" s="15"/>
      <c r="E11" s="15"/>
      <c r="F11" s="15"/>
      <c r="G11" s="15"/>
      <c r="H11" s="15"/>
      <c r="I11" s="15"/>
      <c r="J11" s="15"/>
      <c r="K11" s="15"/>
      <c r="L11" s="15"/>
      <c r="M11" s="15"/>
      <c r="N11" s="15"/>
      <c r="O11" s="15"/>
      <c r="P11" s="15"/>
      <c r="Q11" s="15"/>
      <c r="R11" s="15"/>
      <c r="S11" s="15"/>
      <c r="V11" t="s">
        <v>18</v>
      </c>
    </row>
    <row r="12" spans="1:31" ht="20.149999999999999" customHeight="1" x14ac:dyDescent="0.3">
      <c r="B12" t="s">
        <v>19</v>
      </c>
      <c r="K12" t="s">
        <v>20</v>
      </c>
      <c r="V12" t="s">
        <v>21</v>
      </c>
      <c r="Z12" t="s">
        <v>22</v>
      </c>
    </row>
    <row r="13" spans="1:31" ht="16" customHeight="1" x14ac:dyDescent="0.3">
      <c r="B13" s="15" t="s">
        <v>23</v>
      </c>
      <c r="C13" s="15"/>
      <c r="D13" s="16"/>
      <c r="E13" s="16"/>
      <c r="F13" s="16"/>
      <c r="G13" s="16"/>
      <c r="H13" s="16"/>
      <c r="I13" s="16"/>
      <c r="J13" s="16"/>
      <c r="K13" s="15" t="s">
        <v>23</v>
      </c>
      <c r="L13" s="15"/>
      <c r="M13" s="16"/>
      <c r="N13" s="16"/>
      <c r="O13" s="16"/>
      <c r="P13" s="16"/>
      <c r="Q13" s="16"/>
      <c r="R13" s="16"/>
      <c r="S13" s="16"/>
      <c r="V13" t="s">
        <v>24</v>
      </c>
      <c r="Z13" t="s">
        <v>25</v>
      </c>
    </row>
    <row r="14" spans="1:31" ht="16" customHeight="1" x14ac:dyDescent="0.3">
      <c r="B14" s="15" t="s">
        <v>26</v>
      </c>
      <c r="C14" s="15"/>
      <c r="D14" s="17"/>
      <c r="E14" s="17"/>
      <c r="F14" s="17"/>
      <c r="G14" s="17"/>
      <c r="H14" s="17"/>
      <c r="I14" s="17"/>
      <c r="J14" s="17"/>
      <c r="K14" s="15" t="s">
        <v>26</v>
      </c>
      <c r="L14" s="15"/>
      <c r="M14" s="17"/>
      <c r="N14" s="17"/>
      <c r="O14" s="17"/>
      <c r="P14" s="17"/>
      <c r="Q14" s="17"/>
      <c r="R14" s="17"/>
      <c r="S14" s="17"/>
    </row>
    <row r="15" spans="1:31" ht="16" customHeight="1" x14ac:dyDescent="0.3">
      <c r="B15" s="15" t="s">
        <v>27</v>
      </c>
      <c r="C15" s="15"/>
      <c r="D15" s="17"/>
      <c r="E15" s="17"/>
      <c r="F15" s="17"/>
      <c r="G15" s="17"/>
      <c r="H15" s="17"/>
      <c r="I15" s="17"/>
      <c r="J15" s="17"/>
      <c r="K15" s="15" t="s">
        <v>27</v>
      </c>
      <c r="L15" s="15"/>
      <c r="M15" s="17"/>
      <c r="N15" s="17"/>
      <c r="O15" s="17"/>
      <c r="P15" s="17"/>
      <c r="Q15" s="17"/>
      <c r="R15" s="17"/>
      <c r="S15" s="17"/>
      <c r="U15" s="18"/>
      <c r="V15" s="19"/>
      <c r="W15" s="19" t="s">
        <v>28</v>
      </c>
      <c r="X15" s="19" t="s">
        <v>29</v>
      </c>
      <c r="Y15" s="19" t="s">
        <v>30</v>
      </c>
      <c r="Z15" s="19" t="s">
        <v>31</v>
      </c>
      <c r="AA15" s="19"/>
      <c r="AB15" s="19" t="s">
        <v>32</v>
      </c>
      <c r="AC15" s="19"/>
      <c r="AD15" s="20" t="s">
        <v>33</v>
      </c>
    </row>
    <row r="16" spans="1:31" ht="16" customHeight="1" x14ac:dyDescent="0.3">
      <c r="B16" s="15" t="s">
        <v>34</v>
      </c>
      <c r="C16" s="15"/>
      <c r="D16" s="17"/>
      <c r="E16" s="17"/>
      <c r="F16" s="17"/>
      <c r="G16" s="17"/>
      <c r="H16" s="17"/>
      <c r="I16" s="17"/>
      <c r="J16" s="17"/>
      <c r="K16" s="15" t="s">
        <v>34</v>
      </c>
      <c r="L16" s="15"/>
      <c r="M16" s="17"/>
      <c r="N16" s="17"/>
      <c r="O16" s="17"/>
      <c r="P16" s="17"/>
      <c r="Q16" s="17"/>
      <c r="R16" s="17"/>
      <c r="S16" s="17"/>
      <c r="U16" s="21" t="s">
        <v>35</v>
      </c>
      <c r="V16" s="22"/>
      <c r="W16" s="23">
        <v>2400</v>
      </c>
      <c r="X16" s="23">
        <v>3130</v>
      </c>
      <c r="Y16" s="23">
        <v>3870</v>
      </c>
      <c r="Z16" s="24">
        <v>5530</v>
      </c>
      <c r="AA16" s="24"/>
      <c r="AB16" s="24">
        <v>7000</v>
      </c>
      <c r="AC16" s="24"/>
      <c r="AD16" s="25">
        <v>9400</v>
      </c>
    </row>
    <row r="17" spans="2:30" ht="16" customHeight="1" thickBot="1" x14ac:dyDescent="0.35">
      <c r="U17" s="21" t="s">
        <v>36</v>
      </c>
      <c r="V17" s="22"/>
      <c r="W17" s="23">
        <v>1560</v>
      </c>
      <c r="X17" s="23">
        <v>2080</v>
      </c>
      <c r="Y17" s="23">
        <v>2500</v>
      </c>
      <c r="Z17" s="24">
        <v>3640</v>
      </c>
      <c r="AA17" s="24"/>
      <c r="AB17" s="24">
        <v>4580</v>
      </c>
      <c r="AC17" s="24"/>
      <c r="AD17" s="25">
        <v>6140</v>
      </c>
    </row>
    <row r="18" spans="2:30" ht="16" customHeight="1" x14ac:dyDescent="0.3">
      <c r="B18" s="26" t="s">
        <v>37</v>
      </c>
      <c r="C18" s="27"/>
      <c r="D18" s="27"/>
      <c r="E18" s="28"/>
      <c r="F18" s="29"/>
      <c r="G18" s="29"/>
      <c r="H18" s="29"/>
      <c r="I18" s="29"/>
      <c r="J18" s="29"/>
      <c r="K18" s="29"/>
      <c r="L18" s="29"/>
      <c r="M18" s="30"/>
      <c r="N18" s="27" t="s">
        <v>38</v>
      </c>
      <c r="O18" s="27"/>
      <c r="P18" s="31"/>
      <c r="Q18" s="32"/>
      <c r="R18" s="33"/>
      <c r="S18" s="34" t="s">
        <v>39</v>
      </c>
      <c r="U18" s="21" t="s">
        <v>40</v>
      </c>
      <c r="V18" s="22"/>
      <c r="W18" s="23">
        <v>1150</v>
      </c>
      <c r="X18" s="23">
        <v>1560</v>
      </c>
      <c r="Y18" s="23">
        <v>1880</v>
      </c>
      <c r="Z18" s="24">
        <v>2710</v>
      </c>
      <c r="AA18" s="24"/>
      <c r="AB18" s="24">
        <v>3440</v>
      </c>
      <c r="AC18" s="24"/>
      <c r="AD18" s="25">
        <v>4590</v>
      </c>
    </row>
    <row r="19" spans="2:30" ht="16" customHeight="1" thickBot="1" x14ac:dyDescent="0.35">
      <c r="B19" s="35"/>
      <c r="C19" s="36"/>
      <c r="D19" s="36"/>
      <c r="E19" s="37"/>
      <c r="F19" s="38"/>
      <c r="G19" s="38"/>
      <c r="H19" s="38"/>
      <c r="I19" s="38"/>
      <c r="J19" s="38"/>
      <c r="K19" s="38"/>
      <c r="L19" s="38"/>
      <c r="M19" s="39"/>
      <c r="N19" s="36"/>
      <c r="O19" s="36"/>
      <c r="P19" s="40"/>
      <c r="Q19" s="41"/>
      <c r="R19" s="42"/>
      <c r="S19" s="43"/>
      <c r="U19" s="21" t="s">
        <v>41</v>
      </c>
      <c r="V19" s="22"/>
      <c r="W19" s="23">
        <v>1150</v>
      </c>
      <c r="X19" s="23">
        <v>1560</v>
      </c>
      <c r="Y19" s="23">
        <v>1880</v>
      </c>
      <c r="Z19" s="24">
        <v>2710</v>
      </c>
      <c r="AA19" s="24"/>
      <c r="AB19" s="24">
        <v>3440</v>
      </c>
      <c r="AC19" s="24"/>
      <c r="AD19" s="25">
        <v>4590</v>
      </c>
    </row>
    <row r="20" spans="2:30" ht="14.15" customHeight="1" x14ac:dyDescent="0.3">
      <c r="B20" s="26" t="s">
        <v>42</v>
      </c>
      <c r="C20" s="27"/>
      <c r="D20" s="44"/>
      <c r="E20" s="45"/>
      <c r="F20" s="46"/>
      <c r="G20" s="46"/>
      <c r="H20" s="46"/>
      <c r="I20" s="46"/>
      <c r="J20" s="46"/>
      <c r="K20" s="46"/>
      <c r="M20" s="46"/>
      <c r="N20" s="47"/>
      <c r="O20" s="47"/>
      <c r="P20" s="46"/>
      <c r="Q20" s="46"/>
      <c r="R20" s="46"/>
      <c r="S20" s="48"/>
      <c r="U20" s="21" t="s">
        <v>43</v>
      </c>
      <c r="V20" s="22"/>
      <c r="W20" s="23">
        <v>1150</v>
      </c>
      <c r="X20" s="23">
        <v>1560</v>
      </c>
      <c r="Y20" s="23">
        <v>1880</v>
      </c>
      <c r="Z20" s="24">
        <v>2710</v>
      </c>
      <c r="AA20" s="24"/>
      <c r="AB20" s="24">
        <v>3440</v>
      </c>
      <c r="AC20" s="24"/>
      <c r="AD20" s="25">
        <v>4590</v>
      </c>
    </row>
    <row r="21" spans="2:30" ht="14.15" customHeight="1" x14ac:dyDescent="0.3">
      <c r="B21" s="35"/>
      <c r="C21" s="36"/>
      <c r="D21" s="49"/>
      <c r="E21" s="50"/>
      <c r="F21" s="51"/>
      <c r="G21" s="51"/>
      <c r="H21" s="51"/>
      <c r="I21" s="51"/>
      <c r="J21" s="51"/>
      <c r="K21" s="51"/>
      <c r="L21" s="52"/>
      <c r="M21" s="51"/>
      <c r="N21" s="51"/>
      <c r="O21" s="51"/>
      <c r="P21" s="51"/>
      <c r="Q21" s="51"/>
      <c r="R21" s="51"/>
      <c r="S21" s="53"/>
      <c r="U21" s="21" t="s">
        <v>44</v>
      </c>
      <c r="V21" s="22"/>
      <c r="W21" s="23">
        <v>830</v>
      </c>
      <c r="X21" s="23">
        <v>1150</v>
      </c>
      <c r="Y21" s="23">
        <v>1350</v>
      </c>
      <c r="Z21" s="24">
        <v>1980</v>
      </c>
      <c r="AA21" s="24"/>
      <c r="AB21" s="24">
        <v>2500</v>
      </c>
      <c r="AC21" s="24"/>
      <c r="AD21" s="25">
        <v>3330</v>
      </c>
    </row>
    <row r="22" spans="2:30" ht="14.15" customHeight="1" x14ac:dyDescent="0.3">
      <c r="B22" s="26" t="s">
        <v>45</v>
      </c>
      <c r="C22" s="27"/>
      <c r="D22" s="27"/>
      <c r="E22" s="54"/>
      <c r="F22" s="55"/>
      <c r="G22" s="54"/>
      <c r="H22" s="55"/>
      <c r="I22" s="54"/>
      <c r="J22" s="55"/>
      <c r="K22" s="54"/>
      <c r="L22" s="55"/>
      <c r="M22" s="54"/>
      <c r="N22" s="55"/>
      <c r="O22" s="54"/>
      <c r="P22" s="55"/>
      <c r="Q22" s="54" t="s">
        <v>46</v>
      </c>
      <c r="R22" s="55"/>
      <c r="S22" s="56"/>
      <c r="U22" s="21"/>
      <c r="V22" s="22"/>
      <c r="W22" s="22"/>
      <c r="X22" s="22"/>
      <c r="Y22" s="22"/>
      <c r="Z22" s="57"/>
      <c r="AA22" s="57"/>
      <c r="AB22" s="57"/>
      <c r="AC22" s="57"/>
      <c r="AD22" s="58"/>
    </row>
    <row r="23" spans="2:30" ht="14.15" customHeight="1" thickBot="1" x14ac:dyDescent="0.35">
      <c r="B23" s="35"/>
      <c r="C23" s="36"/>
      <c r="D23" s="36"/>
      <c r="E23" s="59"/>
      <c r="F23" s="60"/>
      <c r="G23" s="59"/>
      <c r="H23" s="60"/>
      <c r="I23" s="59"/>
      <c r="J23" s="60"/>
      <c r="K23" s="59"/>
      <c r="L23" s="60"/>
      <c r="M23" s="59"/>
      <c r="N23" s="60"/>
      <c r="O23" s="59"/>
      <c r="P23" s="60"/>
      <c r="Q23" s="59"/>
      <c r="R23" s="60"/>
      <c r="S23" s="61"/>
      <c r="U23" s="21"/>
      <c r="V23" s="22"/>
      <c r="W23" s="22"/>
      <c r="X23" s="22"/>
      <c r="Y23" s="22"/>
      <c r="Z23" s="22"/>
      <c r="AA23" s="22"/>
      <c r="AB23" s="22"/>
      <c r="AC23" s="22"/>
      <c r="AD23" s="58"/>
    </row>
    <row r="24" spans="2:30" ht="16" customHeight="1" x14ac:dyDescent="0.3">
      <c r="B24" s="26" t="s">
        <v>47</v>
      </c>
      <c r="C24" s="27"/>
      <c r="D24" s="27"/>
      <c r="E24" s="31"/>
      <c r="F24" s="32"/>
      <c r="G24" s="32"/>
      <c r="H24" s="32"/>
      <c r="I24" s="32"/>
      <c r="J24" s="32"/>
      <c r="K24" s="32"/>
      <c r="L24" s="32"/>
      <c r="M24" s="32"/>
      <c r="N24" s="32"/>
      <c r="O24" s="32"/>
      <c r="P24" s="32"/>
      <c r="Q24" s="32"/>
      <c r="R24" s="32"/>
      <c r="S24" s="33"/>
      <c r="U24" s="62" t="s">
        <v>48</v>
      </c>
      <c r="V24" s="63"/>
      <c r="W24" s="63"/>
      <c r="X24" s="63"/>
      <c r="Y24" s="63"/>
      <c r="Z24" s="63"/>
      <c r="AA24" s="63"/>
      <c r="AB24" s="63"/>
      <c r="AC24" s="64"/>
      <c r="AD24" s="58"/>
    </row>
    <row r="25" spans="2:30" ht="16" customHeight="1" thickBot="1" x14ac:dyDescent="0.35">
      <c r="B25" s="35"/>
      <c r="C25" s="36"/>
      <c r="D25" s="36"/>
      <c r="E25" s="40"/>
      <c r="F25" s="41"/>
      <c r="G25" s="41"/>
      <c r="H25" s="41"/>
      <c r="I25" s="41"/>
      <c r="J25" s="41"/>
      <c r="K25" s="41"/>
      <c r="L25" s="41"/>
      <c r="M25" s="41"/>
      <c r="N25" s="41"/>
      <c r="O25" s="41"/>
      <c r="P25" s="41"/>
      <c r="Q25" s="41"/>
      <c r="R25" s="41"/>
      <c r="S25" s="42"/>
      <c r="U25" s="21"/>
      <c r="V25" s="22"/>
      <c r="W25" s="22">
        <v>1</v>
      </c>
      <c r="X25" s="22">
        <v>2</v>
      </c>
      <c r="Y25" s="22">
        <v>3</v>
      </c>
      <c r="Z25" s="22">
        <v>4</v>
      </c>
      <c r="AA25" s="22">
        <v>5</v>
      </c>
      <c r="AB25" s="22">
        <v>6</v>
      </c>
      <c r="AC25" s="65">
        <v>7</v>
      </c>
      <c r="AD25" s="58"/>
    </row>
    <row r="26" spans="2:30" ht="14.15" customHeight="1" x14ac:dyDescent="0.3">
      <c r="B26" s="66" t="s">
        <v>49</v>
      </c>
      <c r="C26" s="67" t="s">
        <v>50</v>
      </c>
      <c r="D26" s="68"/>
      <c r="E26" s="69" t="s">
        <v>51</v>
      </c>
      <c r="F26" s="69"/>
      <c r="G26" s="70" t="s">
        <v>51</v>
      </c>
      <c r="H26" s="70"/>
      <c r="I26" s="70" t="s">
        <v>51</v>
      </c>
      <c r="J26" s="70"/>
      <c r="K26" s="70" t="s">
        <v>51</v>
      </c>
      <c r="L26" s="70"/>
      <c r="M26" s="70" t="s">
        <v>51</v>
      </c>
      <c r="N26" s="70"/>
      <c r="O26" s="70" t="s">
        <v>51</v>
      </c>
      <c r="P26" s="70"/>
      <c r="Q26" s="69" t="s">
        <v>51</v>
      </c>
      <c r="R26" s="69"/>
      <c r="S26" s="71"/>
      <c r="U26" s="72">
        <f>SUM(W26:AC26)</f>
        <v>0</v>
      </c>
      <c r="V26" s="57"/>
      <c r="W26" s="73" t="str" cm="1">
        <f t="array" ref="W26">IFERROR(_xlfn.IFS($E$20="午前(9:00～12:00)",VLOOKUP(E22,U15:AD21,3,FALSE),$E$20="午後(13:00～17:00)",VLOOKUP(E22,U15:AD21,4,FALSE),$E$20="夜間(18:00～21:00)",VLOOKUP(E22,U15:AD21,5,FALSE),$E$20="午前・午後(9:00～17:00)",VLOOKUP(E22,U15:AD21,6,FALSE),$E$20="午後・夜間(13:00～21:00)",VLOOKUP(E22,U15:AD21,8,FALSE),$E$20="全日(9:00～21:00)",VLOOKUP(E22,U15:AD21,10,FALSE)),"")</f>
        <v/>
      </c>
      <c r="X26" s="73" t="str" cm="1">
        <f t="array" ref="X26">IFERROR(_xlfn.IFS($E$20="午前(9:00～12:00)",VLOOKUP(G22,U15:AD22,3,FALSE),$E$20="午後(13:00～17:00)",VLOOKUP(G22,U15:AD22,4,FALSE),$E$20="夜間(18:00～21:00)",VLOOKUP(G22,U15:AD22,5,FALSE),$E$20="午前・午後(9:00～17:00)",VLOOKUP(G22,U15:AD22,6,FALSE),$E$20="午後・夜間(13:00～21:00)",VLOOKUP(G22,U15:AD22,8,FALSE),$E$20="全日(9:00～21:00)",VLOOKUP(G22,U15:AD22,10,FALSE)),"")</f>
        <v/>
      </c>
      <c r="Y26" s="73" t="str" cm="1">
        <f t="array" ref="Y26">IFERROR(_xlfn.IFS($E$20="午前(9:00～12:00)",VLOOKUP(I22,U15:AD22,3,FALSE),$E$20="午後(13:00～17:00)",VLOOKUP(I22,U15:AD22,4,FALSE),$E$20="夜間(18:00～21:00)",VLOOKUP(I22,U15:AD22,5,FALSE),$E$20="午前・午後(9:00～17:00)",VLOOKUP(I22,U15:AD22,6,FALSE),$E$20="午後・夜間(13:00～21:00)",VLOOKUP(I22,U15:AD22,8,FALSE),$E$20="全日(9:00～21:00)",VLOOKUP(I22,U15:AD22,10,FALSE)),"")</f>
        <v/>
      </c>
      <c r="Z26" s="73" t="str" cm="1">
        <f t="array" ref="Z26">IFERROR(_xlfn.IFS($E$20="午前(9:00～12:00)",VLOOKUP(K22,U15:AD22,3,FALSE),$E$20="午後(13:00～17:00)",VLOOKUP(K22,U15:AD22,4,FALSE),$E$20="夜間(18:00～21:00)",VLOOKUP(K22,U15:AD22,5,FALSE),$E$20="午前・午後(9:00～17:00)",VLOOKUP(K22,U15:AD22,6,FALSE),$E$20="午後・夜間(13:00～21:00)",VLOOKUP(K22,U15:AD22,8,FALSE),$E$20="全日(9:00～21:00)",VLOOKUP(K22,U15:AD22,10,FALSE)),"")</f>
        <v/>
      </c>
      <c r="AA26" s="73" t="str" cm="1">
        <f t="array" ref="AA26">IFERROR(_xlfn.IFS($E$20="午前(9:00～12:00)",VLOOKUP(M22,U15:AD22,3,FALSE),$E$20="午後(13:00～17:00)",VLOOKUP(M22,U15:AD22,4,FALSE),$E$20="夜間(18:00～21:00)",VLOOKUP(M22,U15:AD22,5,FALSE),$E$20="午前・午後(9:00～17:00)",VLOOKUP(M22,U15:AD22,6,FALSE),$E$20="午後・夜間(13:00～21:00)",VLOOKUP(M22,U15:AD22,8,FALSE),$E$20="全日(9:00～21:00)",VLOOKUP(M22,U15:AD22,10,FALSE)),"")</f>
        <v/>
      </c>
      <c r="AB26" s="73" t="str" cm="1">
        <f t="array" ref="AB26">IFERROR(_xlfn.IFS($E$20="午前(9:00～12:00)",VLOOKUP(O22,U15:AD22,3,FALSE),$E$20="午後(13:00～17:00)",VLOOKUP(O22,U15:AD22,4,FALSE),$E$20="夜間(18:00～21:00)",VLOOKUP(O22,U15:AD22,5,FALSE),$E$20="午前・午後(9:00～17:00)",VLOOKUP(O22,U15:AD22,6,FALSE),$E$20="午後・夜間(13:00～21:00)",VLOOKUP(O22,U15:AD22,8,FALSE),$E$20="全日(9:00～21:00)",VLOOKUP(O22,U15:AD22,10,FALSE)),"")</f>
        <v/>
      </c>
      <c r="AC26" s="73" t="str" cm="1">
        <f t="array" ref="AC26">IFERROR(_xlfn.IFS($E$20="午前(9:00～12:00)",VLOOKUP(Q22,U15:AD22,3,FALSE),$E$20="午後(13:00～17:00)",VLOOKUP(Q22,U15:AD22,4,FALSE),$E$20="夜間(18:00～21:00)",VLOOKUP(Q22,U15:AD22,5,FALSE),$E$20="午前・午後(9:00～17:00)",VLOOKUP(Q22,U15:AD22,6,FALSE),$E$20="午後・夜間(13:00～21:00)",VLOOKUP(Q22,U15:AD22,8,FALSE),$E$20="全日(9:00～21:00)",VLOOKUP(Q22,U15:AD22,10,FALSE)),"")</f>
        <v/>
      </c>
      <c r="AD26" s="58"/>
    </row>
    <row r="27" spans="2:30" ht="14.15" customHeight="1" x14ac:dyDescent="0.3">
      <c r="B27" s="74"/>
      <c r="C27" s="75"/>
      <c r="D27" s="75"/>
      <c r="E27" s="76"/>
      <c r="F27" s="76"/>
      <c r="G27" s="77"/>
      <c r="H27" s="77"/>
      <c r="I27" s="77"/>
      <c r="J27" s="77"/>
      <c r="K27" s="77"/>
      <c r="L27" s="77"/>
      <c r="M27" s="77"/>
      <c r="N27" s="77"/>
      <c r="O27" s="77"/>
      <c r="P27" s="77"/>
      <c r="Q27" s="76"/>
      <c r="R27" s="76"/>
      <c r="S27" s="78"/>
      <c r="U27" s="79" t="s">
        <v>52</v>
      </c>
      <c r="V27" s="80"/>
      <c r="W27" s="80"/>
      <c r="X27" s="80"/>
      <c r="Y27" s="80"/>
      <c r="Z27" s="80"/>
      <c r="AA27" s="80"/>
      <c r="AB27" s="80"/>
      <c r="AC27" s="81"/>
      <c r="AD27" s="58"/>
    </row>
    <row r="28" spans="2:30" ht="14.15" customHeight="1" x14ac:dyDescent="0.3">
      <c r="B28" s="74"/>
      <c r="C28" s="82" t="s">
        <v>53</v>
      </c>
      <c r="D28" s="75"/>
      <c r="E28" s="83"/>
      <c r="F28" s="83"/>
      <c r="G28" s="84"/>
      <c r="H28" s="85"/>
      <c r="I28" s="83"/>
      <c r="J28" s="84"/>
      <c r="K28" s="84"/>
      <c r="L28" s="86"/>
      <c r="M28" s="86"/>
      <c r="N28" s="84"/>
      <c r="O28" s="86"/>
      <c r="P28" s="86"/>
      <c r="Q28" s="86"/>
      <c r="R28" s="86"/>
      <c r="S28" s="87"/>
      <c r="U28" s="21"/>
      <c r="V28" s="22"/>
      <c r="W28" s="22">
        <v>1</v>
      </c>
      <c r="X28" s="22">
        <v>2</v>
      </c>
      <c r="Y28" s="22">
        <v>3</v>
      </c>
      <c r="Z28" s="22">
        <v>4</v>
      </c>
      <c r="AA28" s="22">
        <v>5</v>
      </c>
      <c r="AB28" s="22">
        <v>6</v>
      </c>
      <c r="AC28" s="65">
        <v>7</v>
      </c>
      <c r="AD28" s="58"/>
    </row>
    <row r="29" spans="2:30" ht="14.15" customHeight="1" x14ac:dyDescent="0.3">
      <c r="B29" s="74"/>
      <c r="C29" s="75"/>
      <c r="D29" s="75"/>
      <c r="E29" s="76"/>
      <c r="F29" s="76"/>
      <c r="G29" s="88"/>
      <c r="H29" s="89"/>
      <c r="I29" s="76"/>
      <c r="J29" s="88"/>
      <c r="K29" s="60"/>
      <c r="L29" s="70"/>
      <c r="M29" s="70"/>
      <c r="N29" s="60"/>
      <c r="O29" s="70"/>
      <c r="P29" s="70"/>
      <c r="Q29" s="77"/>
      <c r="R29" s="77"/>
      <c r="S29" s="90"/>
      <c r="U29" s="91">
        <f>SUM(W29:AC29)</f>
        <v>0</v>
      </c>
      <c r="V29" s="92"/>
      <c r="W29" s="73" t="str" cm="1">
        <f t="array" ref="W29">IFERROR(_xlfn.IFS($M$20="午前(9:00～12:00)",VLOOKUP(E22,$U$15:$AD$21,3,FALSE),$M$20="午後(13:00～17:00)",VLOOKUP(E22,$U$15:$AD$21,4,FALSE),$M$20="夜間(18:00～21:00)",VLOOKUP(E22,$U$15:$AD$21,5,FALSE),$M$20="午前・午後(9:00～17:00)",VLOOKUP(E22,$U$15:$AD$21,6,FALSE),$M$20="午後・夜間(13:00～21:00)",VLOOKUP(E22,$U$15:$AD$21,8,FALSE),$M$20="全日(9:00～21:00)",VLOOKUP(E22,$U$15:$AD$21,10,FALSE)),"")</f>
        <v/>
      </c>
      <c r="X29" s="73" t="str" cm="1">
        <f t="array" ref="X29">IFERROR(_xlfn.IFS($M$20="午前(9:00～12:00)",VLOOKUP(G22,$U$15:$AD$21,3,FALSE),$M$20="午後(13:00～17:00)",VLOOKUP(G22,$U$15:$AD$21,4,FALSE),$M$20="夜間(18:00～21:00)",VLOOKUP(G22,$U$15:$AD$21,5,FALSE),$M$20="午前・午後(9:00～17:00)",VLOOKUP(G22,$U$15:$AD$21,6,FALSE),$M$20="午後・夜間(13:00～21:00)",VLOOKUP(G22,$U$15:$AD$21,8,FALSE),$M$20="全日(9:00～21:00)",VLOOKUP(G22,$U$15:$AD$21,10,FALSE)),"")</f>
        <v/>
      </c>
      <c r="Y29" s="73" t="str" cm="1">
        <f t="array" ref="Y29">IFERROR(_xlfn.IFS($M$20="午前(9:00～12:00)",VLOOKUP(I22,$U$15:$AD$21,3,FALSE),$M$20="午後(13:00～17:00)",VLOOKUP(I22,$U$15:$AD$21,4,FALSE),$M$20="夜間(18:00～21:00)",VLOOKUP(I22,$U$15:$AD$21,5,FALSE),$M$20="午前・午後(9:00～17:00)",VLOOKUP(I22,$U$15:$AD$21,6,FALSE),$M$20="午後・夜間(13:00～21:00)",VLOOKUP(I22,$U$15:$AD$21,8,FALSE),$M$20="全日(9:00～21:00)",VLOOKUP(I22,$U$15:$AD$21,10,FALSE)),"")</f>
        <v/>
      </c>
      <c r="Z29" s="73" t="str" cm="1">
        <f t="array" ref="Z29">IFERROR(_xlfn.IFS($M$20="午前(9:00～12:00)",VLOOKUP(K22,$U$15:$AD$21,3,FALSE),$M$20="午後(13:00～17:00)",VLOOKUP(K22,$U$15:$AD$21,4,FALSE),$M$20="夜間(18:00～21:00)",VLOOKUP(K22,$U$15:$AD$21,5,FALSE),$M$20="午前・午後(9:00～17:00)",VLOOKUP(K22,$U$15:$AD$21,6,FALSE),$M$20="午後・夜間(13:00～21:00)",VLOOKUP(K22,$U$15:$AD$21,8,FALSE),$M$20="全日(9:00～21:00)",VLOOKUP(K22,$U$15:$AD$21,10,FALSE)),"")</f>
        <v/>
      </c>
      <c r="AA29" s="73" t="str" cm="1">
        <f t="array" ref="AA29">IFERROR(_xlfn.IFS($M$20="午前(9:00～12:00)",VLOOKUP(M22,$U$15:$AD$21,3,FALSE),$M$20="午後(13:00～17:00)",VLOOKUP(M22,$U$15:$AD$21,4,FALSE),$M$20="夜間(18:00～21:00)",VLOOKUP(M22,$U$15:$AD$21,5,FALSE),$M$20="午前・午後(9:00～17:00)",VLOOKUP(M22,$U$15:$AD$21,6,FALSE),$M$20="午後・夜間(13:00～21:00)",VLOOKUP(M22,$U$15:$AD$21,8,FALSE),$M$20="全日(9:00～21:00)",VLOOKUP(M22,$U$15:$AD$21,10,FALSE)),"")</f>
        <v/>
      </c>
      <c r="AB29" s="73" t="str" cm="1">
        <f t="array" ref="AB29">IFERROR(_xlfn.IFS($M$20="午前(9:00～12:00)",VLOOKUP(O22,$U$15:$AD$21,3,FALSE),$M$20="午後(13:00～17:00)",VLOOKUP(O22,$U$15:$AD$21,4,FALSE),$M$20="夜間(18:00～21:00)",VLOOKUP(O22,$U$15:$AD$21,5,FALSE),$M$20="午前・午後(9:00～17:00)",VLOOKUP(O22,$U$15:$AD$21,6,FALSE),$M$20="午後・夜間(13:00～21:00)",VLOOKUP(O22,$U$15:$AD$21,8,FALSE),$M$20="全日(9:00～21:00)",VLOOKUP(O22,$U$15:$AD$21,10,FALSE)),"")</f>
        <v/>
      </c>
      <c r="AC29" s="73" t="str" cm="1">
        <f t="array" ref="AC29">IFERROR(_xlfn.IFS($M$20="午前(9:00～12:00)",VLOOKUP(Q22,$U$15:$AD$21,3,FALSE),$M$20="午後(13:00～17:00)",VLOOKUP(Q22,$U$15:$AD$21,4,FALSE),$M$20="夜間(18:00～21:00)",VLOOKUP(Q22,$U$15:$AD$21,5,FALSE),$M$20="午前・午後(9:00～17:00)",VLOOKUP(Q22,$U$15:$AD$21,6,FALSE),$M$20="午後・夜間(13:00～21:00)",VLOOKUP(Q22,$U$15:$AD$21,8,FALSE),$M$20="全日(9:00～21:00)",VLOOKUP(Q22,$U$15:$AD$21,10,FALSE)),"")</f>
        <v/>
      </c>
      <c r="AD29" s="58"/>
    </row>
    <row r="30" spans="2:30" ht="14.15" customHeight="1" x14ac:dyDescent="0.3">
      <c r="B30" s="74"/>
      <c r="C30" s="75"/>
      <c r="D30" s="75"/>
      <c r="E30" s="84" t="s">
        <v>51</v>
      </c>
      <c r="F30" s="86"/>
      <c r="G30" s="86"/>
      <c r="H30" s="84" t="s">
        <v>51</v>
      </c>
      <c r="I30" s="86"/>
      <c r="J30" s="86"/>
      <c r="K30" s="84" t="s">
        <v>51</v>
      </c>
      <c r="L30" s="86"/>
      <c r="M30" s="86"/>
      <c r="N30" s="84" t="s">
        <v>51</v>
      </c>
      <c r="O30" s="86"/>
      <c r="P30" s="86"/>
      <c r="Q30" s="86" t="s">
        <v>51</v>
      </c>
      <c r="R30" s="86"/>
      <c r="S30" s="87"/>
      <c r="U30" s="62" t="s">
        <v>54</v>
      </c>
      <c r="V30" s="64"/>
      <c r="W30" s="22"/>
      <c r="X30" s="22"/>
      <c r="Y30" s="22"/>
      <c r="Z30" s="22"/>
      <c r="AA30" s="22"/>
      <c r="AB30" s="22"/>
      <c r="AC30" s="22"/>
      <c r="AD30" s="58"/>
    </row>
    <row r="31" spans="2:30" ht="14.15" customHeight="1" x14ac:dyDescent="0.3">
      <c r="B31" s="74"/>
      <c r="C31" s="75"/>
      <c r="D31" s="75"/>
      <c r="E31" s="60"/>
      <c r="F31" s="70"/>
      <c r="G31" s="70"/>
      <c r="H31" s="60"/>
      <c r="I31" s="70"/>
      <c r="J31" s="70"/>
      <c r="K31" s="60"/>
      <c r="L31" s="70"/>
      <c r="M31" s="70"/>
      <c r="N31" s="60"/>
      <c r="O31" s="70"/>
      <c r="P31" s="70"/>
      <c r="Q31" s="77"/>
      <c r="R31" s="77"/>
      <c r="S31" s="90"/>
      <c r="U31" s="93">
        <f>U26+U29</f>
        <v>0</v>
      </c>
      <c r="V31" s="94"/>
      <c r="W31" s="95"/>
      <c r="X31" s="95"/>
      <c r="Y31" s="95"/>
      <c r="Z31" s="95"/>
      <c r="AA31" s="95"/>
      <c r="AB31" s="95"/>
      <c r="AC31" s="95"/>
      <c r="AD31" s="96"/>
    </row>
    <row r="32" spans="2:30" ht="14.15" customHeight="1" x14ac:dyDescent="0.3">
      <c r="B32" s="74"/>
      <c r="C32" s="97" t="s">
        <v>55</v>
      </c>
      <c r="D32" s="98"/>
      <c r="E32" s="83" t="s">
        <v>51</v>
      </c>
      <c r="F32" s="84"/>
      <c r="G32" s="83" t="s">
        <v>51</v>
      </c>
      <c r="H32" s="84"/>
      <c r="I32" s="83" t="s">
        <v>51</v>
      </c>
      <c r="J32" s="84"/>
      <c r="K32" s="83" t="s">
        <v>51</v>
      </c>
      <c r="L32" s="84"/>
      <c r="M32" s="83" t="s">
        <v>51</v>
      </c>
      <c r="N32" s="84"/>
      <c r="O32" s="83" t="s">
        <v>51</v>
      </c>
      <c r="P32" s="84"/>
      <c r="Q32" s="99"/>
      <c r="R32" s="99"/>
      <c r="S32" s="100"/>
    </row>
    <row r="33" spans="2:19" ht="14.15" customHeight="1" thickBot="1" x14ac:dyDescent="0.35">
      <c r="B33" s="101"/>
      <c r="C33" s="102"/>
      <c r="D33" s="102"/>
      <c r="E33" s="103"/>
      <c r="F33" s="104"/>
      <c r="G33" s="103"/>
      <c r="H33" s="104"/>
      <c r="I33" s="69"/>
      <c r="J33" s="60"/>
      <c r="K33" s="69"/>
      <c r="L33" s="60"/>
      <c r="M33" s="69"/>
      <c r="N33" s="60"/>
      <c r="O33" s="69"/>
      <c r="P33" s="60"/>
      <c r="Q33" s="105"/>
      <c r="R33" s="105"/>
      <c r="S33" s="71"/>
    </row>
    <row r="34" spans="2:19" ht="16" customHeight="1" x14ac:dyDescent="0.3">
      <c r="B34" s="26" t="s">
        <v>56</v>
      </c>
      <c r="C34" s="27"/>
      <c r="D34" s="44"/>
      <c r="E34" s="106" t="s">
        <v>51</v>
      </c>
      <c r="F34" s="47"/>
      <c r="G34" s="47"/>
      <c r="H34" s="107"/>
      <c r="I34" s="31"/>
      <c r="J34" s="32"/>
      <c r="K34" s="32"/>
      <c r="L34" s="32"/>
      <c r="M34" s="32"/>
      <c r="N34" s="32"/>
      <c r="O34" s="32"/>
      <c r="P34" s="32"/>
      <c r="Q34" s="32"/>
      <c r="R34" s="32"/>
      <c r="S34" s="33"/>
    </row>
    <row r="35" spans="2:19" ht="16" customHeight="1" thickBot="1" x14ac:dyDescent="0.35">
      <c r="B35" s="35"/>
      <c r="C35" s="36"/>
      <c r="D35" s="49"/>
      <c r="E35" s="50"/>
      <c r="F35" s="51"/>
      <c r="G35" s="51"/>
      <c r="H35" s="52"/>
      <c r="I35" s="40"/>
      <c r="J35" s="41"/>
      <c r="K35" s="41"/>
      <c r="L35" s="41"/>
      <c r="M35" s="41"/>
      <c r="N35" s="41"/>
      <c r="O35" s="41"/>
      <c r="P35" s="41"/>
      <c r="Q35" s="41"/>
      <c r="R35" s="41"/>
      <c r="S35" s="42"/>
    </row>
    <row r="36" spans="2:19" ht="11.15" customHeight="1" x14ac:dyDescent="0.3">
      <c r="B36" s="26" t="s">
        <v>57</v>
      </c>
      <c r="C36" s="27"/>
      <c r="D36" s="44"/>
      <c r="E36" s="108" cm="1">
        <f t="array" ref="E36">_xlfn.IFS(E39="無料","0",E39="",U31)</f>
        <v>0</v>
      </c>
      <c r="F36" s="109"/>
      <c r="G36" s="109"/>
      <c r="H36" s="109"/>
      <c r="J36" s="110" t="s">
        <v>51</v>
      </c>
      <c r="K36" s="111"/>
      <c r="L36" s="111"/>
      <c r="M36" s="111"/>
      <c r="N36" s="111"/>
      <c r="O36" s="111"/>
      <c r="P36" s="111"/>
      <c r="Q36" s="111"/>
      <c r="R36" s="111"/>
      <c r="S36" s="112"/>
    </row>
    <row r="37" spans="2:19" ht="11.15" customHeight="1" x14ac:dyDescent="0.3">
      <c r="B37" s="113"/>
      <c r="C37" s="15"/>
      <c r="D37" s="114"/>
      <c r="E37" s="115"/>
      <c r="F37" s="116"/>
      <c r="G37" s="116"/>
      <c r="H37" s="116"/>
      <c r="I37" s="117" t="s">
        <v>58</v>
      </c>
      <c r="J37" s="110"/>
      <c r="K37" s="111"/>
      <c r="L37" s="111"/>
      <c r="M37" s="111"/>
      <c r="N37" s="111"/>
      <c r="O37" s="111"/>
      <c r="P37" s="111"/>
      <c r="Q37" s="111"/>
      <c r="R37" s="111"/>
      <c r="S37" s="112"/>
    </row>
    <row r="38" spans="2:19" ht="11.15" customHeight="1" x14ac:dyDescent="0.3">
      <c r="B38" s="113"/>
      <c r="C38" s="15"/>
      <c r="D38" s="114"/>
      <c r="E38" s="118"/>
      <c r="F38" s="119"/>
      <c r="G38" s="119"/>
      <c r="H38" s="119"/>
      <c r="I38" s="120" t="s">
        <v>59</v>
      </c>
      <c r="J38" s="121"/>
      <c r="K38" s="122"/>
      <c r="L38" s="122"/>
      <c r="M38" s="122"/>
      <c r="N38" s="122"/>
      <c r="O38" s="122"/>
      <c r="P38" s="122"/>
      <c r="Q38" s="122"/>
      <c r="R38" s="122"/>
      <c r="S38" s="123"/>
    </row>
    <row r="39" spans="2:19" ht="11.15" customHeight="1" x14ac:dyDescent="0.3">
      <c r="B39" s="113"/>
      <c r="C39" s="15"/>
      <c r="D39" s="114"/>
      <c r="E39" s="124" t="str" cm="1">
        <f t="array" ref="E39">IFERROR(_xlfn.IFS(H39="☑掛川市民で65歳以上である。(入場者の9割以上)","無料",H39="☑掛川市民で障がい者手帳等所持。(入場者の9割以上※介助者を含む)","無料",H39="☑掛川市民で指定難病登録者証等を所持。(入場者の9割以上※介助者を含む)","無料",H41="☑掛川市民で障がい者手帳等所持。(入場者の9割以上※介助者を含む)","無料",H41="☑掛川市民で65歳以上である。(入場者の9割以上)","無料",H41="☑掛川市民で指定難病登録者証等を所持。(入場者の9割以上※介助者を含む)","無料",H43="☑掛川市民で65歳以上である。(入場者の9割以上)","無料",H43="☑掛川市民で障がい者手帳等所持。(入場者の9割以上※介助者を含む)","無料",H43="☑掛川市民で指定難病登録者証等を所持。(入場者の9割以上※介助者を含む)","無料"),"")</f>
        <v/>
      </c>
      <c r="F39" s="124"/>
      <c r="G39" s="125"/>
      <c r="H39" s="126"/>
      <c r="I39" s="127"/>
      <c r="J39" s="127"/>
      <c r="K39" s="127"/>
      <c r="L39" s="127"/>
      <c r="M39" s="127"/>
      <c r="N39" s="127"/>
      <c r="O39" s="127"/>
      <c r="P39" s="127"/>
      <c r="Q39" s="127"/>
      <c r="R39" s="127"/>
      <c r="S39" s="128"/>
    </row>
    <row r="40" spans="2:19" ht="11.15" customHeight="1" x14ac:dyDescent="0.3">
      <c r="B40" s="113"/>
      <c r="C40" s="15"/>
      <c r="D40" s="114"/>
      <c r="E40" s="129"/>
      <c r="F40" s="129"/>
      <c r="G40" s="130"/>
      <c r="H40" s="110"/>
      <c r="I40" s="111"/>
      <c r="J40" s="111"/>
      <c r="K40" s="111"/>
      <c r="L40" s="111"/>
      <c r="M40" s="111"/>
      <c r="N40" s="111"/>
      <c r="O40" s="111"/>
      <c r="P40" s="111"/>
      <c r="Q40" s="111"/>
      <c r="R40" s="111"/>
      <c r="S40" s="112"/>
    </row>
    <row r="41" spans="2:19" ht="11.15" customHeight="1" x14ac:dyDescent="0.3">
      <c r="B41" s="113"/>
      <c r="C41" s="15"/>
      <c r="D41" s="114"/>
      <c r="E41" s="129"/>
      <c r="F41" s="129"/>
      <c r="G41" s="130"/>
      <c r="H41" s="126" t="s">
        <v>51</v>
      </c>
      <c r="I41" s="127"/>
      <c r="J41" s="127"/>
      <c r="K41" s="127"/>
      <c r="L41" s="127"/>
      <c r="M41" s="127"/>
      <c r="N41" s="127"/>
      <c r="O41" s="127"/>
      <c r="P41" s="127"/>
      <c r="Q41" s="127"/>
      <c r="R41" s="127"/>
      <c r="S41" s="128"/>
    </row>
    <row r="42" spans="2:19" ht="11.15" customHeight="1" x14ac:dyDescent="0.3">
      <c r="B42" s="113"/>
      <c r="C42" s="15"/>
      <c r="D42" s="114"/>
      <c r="E42" s="129"/>
      <c r="F42" s="129"/>
      <c r="G42" s="130"/>
      <c r="H42" s="110"/>
      <c r="I42" s="111"/>
      <c r="J42" s="111"/>
      <c r="K42" s="111"/>
      <c r="L42" s="111"/>
      <c r="M42" s="111"/>
      <c r="N42" s="111"/>
      <c r="O42" s="111"/>
      <c r="P42" s="111"/>
      <c r="Q42" s="111"/>
      <c r="R42" s="111"/>
      <c r="S42" s="112"/>
    </row>
    <row r="43" spans="2:19" ht="11.15" customHeight="1" x14ac:dyDescent="0.3">
      <c r="B43" s="113"/>
      <c r="C43" s="15"/>
      <c r="D43" s="114"/>
      <c r="E43" s="129"/>
      <c r="F43" s="129"/>
      <c r="G43" s="130"/>
      <c r="H43" s="126" t="s">
        <v>51</v>
      </c>
      <c r="I43" s="127"/>
      <c r="J43" s="127"/>
      <c r="K43" s="127"/>
      <c r="L43" s="127"/>
      <c r="M43" s="127"/>
      <c r="N43" s="127"/>
      <c r="O43" s="127"/>
      <c r="P43" s="127"/>
      <c r="Q43" s="127"/>
      <c r="R43" s="127"/>
      <c r="S43" s="128"/>
    </row>
    <row r="44" spans="2:19" ht="11.15" customHeight="1" thickBot="1" x14ac:dyDescent="0.35">
      <c r="B44" s="35"/>
      <c r="C44" s="36"/>
      <c r="D44" s="49"/>
      <c r="E44" s="129"/>
      <c r="F44" s="129"/>
      <c r="G44" s="130"/>
      <c r="H44" s="110"/>
      <c r="I44" s="111"/>
      <c r="J44" s="111"/>
      <c r="K44" s="111"/>
      <c r="L44" s="111"/>
      <c r="M44" s="111"/>
      <c r="N44" s="111"/>
      <c r="O44" s="111"/>
      <c r="P44" s="111"/>
      <c r="Q44" s="111"/>
      <c r="R44" s="111"/>
      <c r="S44" s="112"/>
    </row>
    <row r="45" spans="2:19" ht="16" customHeight="1" x14ac:dyDescent="0.3">
      <c r="B45" s="26" t="s">
        <v>60</v>
      </c>
      <c r="C45" s="27"/>
      <c r="D45" s="27"/>
      <c r="E45" s="54" t="s">
        <v>51</v>
      </c>
      <c r="F45" s="131"/>
      <c r="G45" s="132"/>
      <c r="H45" s="107"/>
      <c r="I45" s="31"/>
      <c r="J45" s="32"/>
      <c r="K45" s="32"/>
      <c r="L45" s="32"/>
      <c r="M45" s="32"/>
      <c r="N45" s="32"/>
      <c r="O45" s="32"/>
      <c r="P45" s="32"/>
      <c r="Q45" s="32"/>
      <c r="R45" s="32"/>
      <c r="S45" s="33"/>
    </row>
    <row r="46" spans="2:19" ht="16" customHeight="1" thickBot="1" x14ac:dyDescent="0.35">
      <c r="B46" s="35"/>
      <c r="C46" s="36"/>
      <c r="D46" s="36"/>
      <c r="E46" s="133"/>
      <c r="F46" s="134"/>
      <c r="G46" s="135"/>
      <c r="I46" s="40"/>
      <c r="J46" s="41"/>
      <c r="K46" s="41"/>
      <c r="L46" s="41"/>
      <c r="M46" s="41"/>
      <c r="N46" s="41"/>
      <c r="O46" s="41"/>
      <c r="P46" s="41"/>
      <c r="Q46" s="41"/>
      <c r="R46" s="41"/>
      <c r="S46" s="42"/>
    </row>
    <row r="47" spans="2:19" ht="16" customHeight="1" x14ac:dyDescent="0.3">
      <c r="B47" s="26" t="s">
        <v>61</v>
      </c>
      <c r="C47" s="27"/>
      <c r="D47" s="27"/>
      <c r="E47" s="136"/>
      <c r="F47" s="137"/>
      <c r="G47" s="137"/>
      <c r="H47" s="137"/>
      <c r="I47" s="137"/>
      <c r="J47" s="137"/>
      <c r="K47" s="137"/>
      <c r="L47" s="137"/>
      <c r="M47" s="137"/>
      <c r="N47" s="137"/>
      <c r="O47" s="137"/>
      <c r="P47" s="137"/>
      <c r="Q47" s="137"/>
      <c r="R47" s="137"/>
      <c r="S47" s="138"/>
    </row>
    <row r="48" spans="2:19" ht="16" customHeight="1" thickBot="1" x14ac:dyDescent="0.35">
      <c r="B48" s="35"/>
      <c r="C48" s="36"/>
      <c r="D48" s="36"/>
      <c r="E48" s="139"/>
      <c r="F48" s="140"/>
      <c r="G48" s="140"/>
      <c r="H48" s="140"/>
      <c r="I48" s="140"/>
      <c r="J48" s="140"/>
      <c r="K48" s="140"/>
      <c r="L48" s="140"/>
      <c r="M48" s="140"/>
      <c r="N48" s="140"/>
      <c r="O48" s="140"/>
      <c r="P48" s="140"/>
      <c r="Q48" s="140"/>
      <c r="R48" s="140"/>
      <c r="S48" s="141"/>
    </row>
    <row r="49" spans="1:19" ht="16" customHeight="1" x14ac:dyDescent="0.3">
      <c r="B49" s="4" t="s">
        <v>62</v>
      </c>
      <c r="C49" s="12"/>
      <c r="D49" s="12"/>
      <c r="E49" s="4"/>
      <c r="F49" s="4"/>
      <c r="G49" s="4"/>
      <c r="H49" s="4"/>
      <c r="I49" s="4"/>
      <c r="J49" s="4"/>
      <c r="K49" s="4"/>
      <c r="L49" s="4"/>
      <c r="M49" s="4"/>
      <c r="N49" s="4"/>
      <c r="O49" s="4"/>
      <c r="P49" s="4"/>
      <c r="Q49" s="4"/>
      <c r="R49" s="4"/>
      <c r="S49" s="4"/>
    </row>
    <row r="50" spans="1:19" ht="16" customHeight="1" x14ac:dyDescent="0.3">
      <c r="B50" t="s">
        <v>63</v>
      </c>
    </row>
    <row r="51" spans="1:19" ht="16" customHeight="1" x14ac:dyDescent="0.3">
      <c r="B51" t="s">
        <v>64</v>
      </c>
    </row>
    <row r="52" spans="1:19" ht="16" customHeight="1" x14ac:dyDescent="0.3">
      <c r="B52" t="s">
        <v>65</v>
      </c>
      <c r="N52" s="142" t="s">
        <v>66</v>
      </c>
      <c r="O52" s="143"/>
      <c r="P52" s="142" t="s">
        <v>67</v>
      </c>
      <c r="Q52" s="144"/>
      <c r="R52" s="145" t="s">
        <v>68</v>
      </c>
      <c r="S52" s="143"/>
    </row>
    <row r="53" spans="1:19" ht="16" customHeight="1" x14ac:dyDescent="0.3">
      <c r="B53" t="s">
        <v>69</v>
      </c>
      <c r="N53" s="142"/>
      <c r="O53" s="143"/>
      <c r="P53" s="142"/>
      <c r="Q53" s="144"/>
      <c r="R53" s="145"/>
      <c r="S53" s="143"/>
    </row>
    <row r="54" spans="1:19" ht="16" customHeight="1" x14ac:dyDescent="0.3">
      <c r="B54" t="s">
        <v>70</v>
      </c>
      <c r="N54" s="142"/>
      <c r="O54" s="143"/>
      <c r="P54" s="142"/>
      <c r="Q54" s="144"/>
      <c r="R54" s="145"/>
      <c r="S54" s="143"/>
    </row>
    <row r="55" spans="1:19" ht="16" customHeight="1" x14ac:dyDescent="0.3"/>
    <row r="56" spans="1:19" ht="16" customHeight="1" x14ac:dyDescent="0.3">
      <c r="A56" s="2" t="s">
        <v>71</v>
      </c>
    </row>
    <row r="57" spans="1:19" ht="16" customHeight="1" x14ac:dyDescent="0.3">
      <c r="A57" t="s">
        <v>72</v>
      </c>
    </row>
    <row r="58" spans="1:19" ht="16" customHeight="1" x14ac:dyDescent="0.3">
      <c r="B58" t="s">
        <v>73</v>
      </c>
    </row>
    <row r="59" spans="1:19" ht="16" customHeight="1" x14ac:dyDescent="0.3">
      <c r="B59" t="s">
        <v>74</v>
      </c>
    </row>
    <row r="60" spans="1:19" ht="16" customHeight="1" x14ac:dyDescent="0.3">
      <c r="B60" t="s">
        <v>75</v>
      </c>
    </row>
    <row r="61" spans="1:19" ht="16" customHeight="1" x14ac:dyDescent="0.3">
      <c r="B61" t="s">
        <v>76</v>
      </c>
    </row>
    <row r="62" spans="1:19" ht="16" customHeight="1" x14ac:dyDescent="0.3">
      <c r="A62" t="s">
        <v>77</v>
      </c>
    </row>
    <row r="63" spans="1:19" ht="16" customHeight="1" x14ac:dyDescent="0.3">
      <c r="B63" t="s">
        <v>78</v>
      </c>
    </row>
    <row r="64" spans="1:19" ht="16" customHeight="1" x14ac:dyDescent="0.3">
      <c r="B64" t="s">
        <v>79</v>
      </c>
    </row>
    <row r="65" spans="1:2" ht="16" customHeight="1" x14ac:dyDescent="0.3">
      <c r="B65" t="s">
        <v>80</v>
      </c>
    </row>
    <row r="66" spans="1:2" ht="16" customHeight="1" x14ac:dyDescent="0.3">
      <c r="B66" t="s">
        <v>81</v>
      </c>
    </row>
    <row r="67" spans="1:2" ht="16" customHeight="1" x14ac:dyDescent="0.3">
      <c r="B67" t="s">
        <v>82</v>
      </c>
    </row>
    <row r="68" spans="1:2" ht="16" customHeight="1" x14ac:dyDescent="0.3">
      <c r="B68" t="s">
        <v>83</v>
      </c>
    </row>
    <row r="69" spans="1:2" ht="16" customHeight="1" x14ac:dyDescent="0.3">
      <c r="B69" t="s">
        <v>84</v>
      </c>
    </row>
    <row r="70" spans="1:2" ht="16" customHeight="1" x14ac:dyDescent="0.3">
      <c r="A70" t="s">
        <v>85</v>
      </c>
    </row>
    <row r="71" spans="1:2" ht="16" customHeight="1" x14ac:dyDescent="0.3">
      <c r="B71" t="s">
        <v>86</v>
      </c>
    </row>
    <row r="72" spans="1:2" ht="16" customHeight="1" x14ac:dyDescent="0.3">
      <c r="B72" t="s">
        <v>87</v>
      </c>
    </row>
    <row r="73" spans="1:2" ht="16" customHeight="1" x14ac:dyDescent="0.3">
      <c r="B73" t="s">
        <v>88</v>
      </c>
    </row>
    <row r="74" spans="1:2" ht="16" customHeight="1" x14ac:dyDescent="0.3">
      <c r="B74" t="s">
        <v>89</v>
      </c>
    </row>
    <row r="75" spans="1:2" ht="16" customHeight="1" x14ac:dyDescent="0.3">
      <c r="B75" t="s">
        <v>90</v>
      </c>
    </row>
    <row r="76" spans="1:2" ht="16" customHeight="1" x14ac:dyDescent="0.3">
      <c r="A76" t="s">
        <v>91</v>
      </c>
    </row>
    <row r="77" spans="1:2" ht="16" customHeight="1" x14ac:dyDescent="0.3">
      <c r="A77" t="s">
        <v>92</v>
      </c>
    </row>
    <row r="78" spans="1:2" ht="16" customHeight="1" x14ac:dyDescent="0.3">
      <c r="A78" t="s">
        <v>93</v>
      </c>
    </row>
    <row r="79" spans="1:2" ht="16" customHeight="1" x14ac:dyDescent="0.3">
      <c r="A79" t="s">
        <v>94</v>
      </c>
    </row>
    <row r="80" spans="1:2" ht="16" customHeight="1" x14ac:dyDescent="0.3">
      <c r="A80" t="s">
        <v>95</v>
      </c>
    </row>
    <row r="81" spans="1:10" ht="16" customHeight="1" x14ac:dyDescent="0.3"/>
    <row r="82" spans="1:10" ht="16" customHeight="1" x14ac:dyDescent="0.3">
      <c r="A82" t="s">
        <v>96</v>
      </c>
    </row>
    <row r="83" spans="1:10" ht="16" customHeight="1" x14ac:dyDescent="0.3">
      <c r="A83" t="s">
        <v>97</v>
      </c>
    </row>
    <row r="85" spans="1:10" x14ac:dyDescent="0.3">
      <c r="A85" t="s">
        <v>98</v>
      </c>
      <c r="C85" s="146" t="s">
        <v>99</v>
      </c>
      <c r="D85" s="146"/>
      <c r="E85" s="146" t="s">
        <v>100</v>
      </c>
      <c r="F85" s="146"/>
      <c r="G85" s="146" t="s">
        <v>101</v>
      </c>
      <c r="H85" s="146"/>
      <c r="I85" s="146" t="s">
        <v>102</v>
      </c>
      <c r="J85" s="146"/>
    </row>
    <row r="86" spans="1:10" x14ac:dyDescent="0.3">
      <c r="A86" t="s">
        <v>103</v>
      </c>
      <c r="C86" s="147" t="s">
        <v>104</v>
      </c>
      <c r="D86" s="147"/>
      <c r="E86" s="147" t="s">
        <v>105</v>
      </c>
      <c r="F86" s="147"/>
      <c r="G86" s="147" t="s">
        <v>106</v>
      </c>
      <c r="H86" s="147"/>
      <c r="I86" s="147" t="s">
        <v>107</v>
      </c>
      <c r="J86" s="147"/>
    </row>
    <row r="87" spans="1:10" x14ac:dyDescent="0.3">
      <c r="A87" t="s">
        <v>108</v>
      </c>
      <c r="C87" s="147" t="s">
        <v>109</v>
      </c>
      <c r="D87" s="147"/>
      <c r="E87" s="147" t="s">
        <v>110</v>
      </c>
      <c r="F87" s="147"/>
      <c r="G87" s="147" t="s">
        <v>111</v>
      </c>
      <c r="H87" s="147"/>
      <c r="I87" s="147" t="s">
        <v>112</v>
      </c>
      <c r="J87" s="147"/>
    </row>
    <row r="88" spans="1:10" x14ac:dyDescent="0.3">
      <c r="A88" t="s">
        <v>113</v>
      </c>
      <c r="C88" s="147" t="s">
        <v>109</v>
      </c>
      <c r="D88" s="147"/>
      <c r="E88" s="147" t="s">
        <v>110</v>
      </c>
      <c r="F88" s="147"/>
      <c r="G88" s="147" t="s">
        <v>111</v>
      </c>
      <c r="H88" s="147"/>
      <c r="I88" s="147" t="s">
        <v>112</v>
      </c>
      <c r="J88" s="147"/>
    </row>
    <row r="89" spans="1:10" x14ac:dyDescent="0.3">
      <c r="A89" t="s">
        <v>114</v>
      </c>
      <c r="C89" s="147" t="s">
        <v>115</v>
      </c>
      <c r="D89" s="147"/>
      <c r="E89" s="147" t="s">
        <v>109</v>
      </c>
      <c r="F89" s="147"/>
      <c r="G89" s="147" t="s">
        <v>116</v>
      </c>
      <c r="H89" s="147"/>
      <c r="I89" s="147" t="s">
        <v>117</v>
      </c>
      <c r="J89" s="147"/>
    </row>
    <row r="90" spans="1:10" x14ac:dyDescent="0.3">
      <c r="A90" t="s">
        <v>118</v>
      </c>
      <c r="C90" s="147" t="s">
        <v>109</v>
      </c>
      <c r="D90" s="147"/>
      <c r="E90" s="147" t="s">
        <v>110</v>
      </c>
      <c r="F90" s="147"/>
      <c r="G90" s="147" t="s">
        <v>111</v>
      </c>
      <c r="H90" s="147"/>
      <c r="I90" s="147" t="s">
        <v>112</v>
      </c>
      <c r="J90" s="147"/>
    </row>
    <row r="91" spans="1:10" x14ac:dyDescent="0.3">
      <c r="A91" t="s">
        <v>119</v>
      </c>
      <c r="C91" s="147" t="s">
        <v>110</v>
      </c>
      <c r="D91" s="147"/>
      <c r="E91" s="147" t="s">
        <v>120</v>
      </c>
      <c r="F91" s="147"/>
      <c r="G91" s="147" t="s">
        <v>121</v>
      </c>
      <c r="H91" s="147"/>
      <c r="I91" s="147" t="s">
        <v>122</v>
      </c>
      <c r="J91" s="147"/>
    </row>
    <row r="93" spans="1:10" x14ac:dyDescent="0.3">
      <c r="A93" t="s">
        <v>123</v>
      </c>
    </row>
    <row r="94" spans="1:10" x14ac:dyDescent="0.3">
      <c r="A94" t="s">
        <v>124</v>
      </c>
    </row>
    <row r="95" spans="1:10" x14ac:dyDescent="0.3">
      <c r="A95" t="s">
        <v>125</v>
      </c>
    </row>
    <row r="96" spans="1:10" x14ac:dyDescent="0.3">
      <c r="A96" t="s">
        <v>126</v>
      </c>
    </row>
    <row r="97" spans="1:1" x14ac:dyDescent="0.3">
      <c r="A97" t="s">
        <v>127</v>
      </c>
    </row>
    <row r="98" spans="1:1" x14ac:dyDescent="0.3">
      <c r="A98" t="s">
        <v>128</v>
      </c>
    </row>
    <row r="99" spans="1:1" x14ac:dyDescent="0.3">
      <c r="A99" t="s">
        <v>129</v>
      </c>
    </row>
    <row r="100" spans="1:1" x14ac:dyDescent="0.3">
      <c r="A100" t="s">
        <v>130</v>
      </c>
    </row>
    <row r="102" spans="1:1" ht="16" customHeight="1" x14ac:dyDescent="0.3">
      <c r="A102" t="s">
        <v>131</v>
      </c>
    </row>
    <row r="103" spans="1:1" ht="16" customHeight="1" x14ac:dyDescent="0.3">
      <c r="A103" t="s">
        <v>132</v>
      </c>
    </row>
    <row r="104" spans="1:1" ht="16" customHeight="1" x14ac:dyDescent="0.3">
      <c r="A104" t="s">
        <v>133</v>
      </c>
    </row>
    <row r="105" spans="1:1" ht="16" customHeight="1" x14ac:dyDescent="0.3">
      <c r="A105" t="s">
        <v>134</v>
      </c>
    </row>
    <row r="106" spans="1:1" ht="16" customHeight="1" x14ac:dyDescent="0.3">
      <c r="A106" t="s">
        <v>135</v>
      </c>
    </row>
    <row r="107" spans="1:1" ht="16" customHeight="1" x14ac:dyDescent="0.3"/>
    <row r="108" spans="1:1" ht="16" customHeight="1" x14ac:dyDescent="0.3">
      <c r="A108" t="s">
        <v>136</v>
      </c>
    </row>
    <row r="109" spans="1:1" ht="16" customHeight="1" x14ac:dyDescent="0.3">
      <c r="A109" t="s">
        <v>137</v>
      </c>
    </row>
    <row r="110" spans="1:1" ht="16" customHeight="1" x14ac:dyDescent="0.3">
      <c r="A110" t="s">
        <v>138</v>
      </c>
    </row>
    <row r="111" spans="1:1" ht="16" customHeight="1" x14ac:dyDescent="0.3">
      <c r="A111" t="s">
        <v>139</v>
      </c>
    </row>
    <row r="112" spans="1:1" ht="16" customHeight="1" x14ac:dyDescent="0.3">
      <c r="A112" t="s">
        <v>140</v>
      </c>
    </row>
    <row r="113" spans="1:1" ht="16" customHeight="1" x14ac:dyDescent="0.3">
      <c r="A113" t="s">
        <v>141</v>
      </c>
    </row>
    <row r="114" spans="1:1" ht="16" customHeight="1" x14ac:dyDescent="0.3"/>
    <row r="115" spans="1:1" ht="16" customHeight="1" x14ac:dyDescent="0.3">
      <c r="A115" t="s">
        <v>142</v>
      </c>
    </row>
    <row r="116" spans="1:1" ht="16" customHeight="1" x14ac:dyDescent="0.3">
      <c r="A116" t="s">
        <v>143</v>
      </c>
    </row>
    <row r="117" spans="1:1" ht="16" customHeight="1" x14ac:dyDescent="0.3">
      <c r="A117" t="s">
        <v>144</v>
      </c>
    </row>
    <row r="118" spans="1:1" ht="16" customHeight="1" x14ac:dyDescent="0.3">
      <c r="A118" s="2" t="s">
        <v>145</v>
      </c>
    </row>
    <row r="119" spans="1:1" ht="16" customHeight="1" x14ac:dyDescent="0.3"/>
    <row r="120" spans="1:1" ht="16" customHeight="1" x14ac:dyDescent="0.3">
      <c r="A120" t="s">
        <v>146</v>
      </c>
    </row>
    <row r="121" spans="1:1" ht="16" customHeight="1" x14ac:dyDescent="0.3">
      <c r="A121" t="s">
        <v>147</v>
      </c>
    </row>
    <row r="122" spans="1:1" ht="16" customHeight="1" x14ac:dyDescent="0.3">
      <c r="A122" t="s">
        <v>148</v>
      </c>
    </row>
    <row r="123" spans="1:1" ht="16" customHeight="1" x14ac:dyDescent="0.3">
      <c r="A123" t="s">
        <v>149</v>
      </c>
    </row>
    <row r="124" spans="1:1" ht="16" customHeight="1" x14ac:dyDescent="0.3">
      <c r="A124" t="s">
        <v>150</v>
      </c>
    </row>
    <row r="125" spans="1:1" ht="16" customHeight="1" x14ac:dyDescent="0.3">
      <c r="A125" t="s">
        <v>151</v>
      </c>
    </row>
    <row r="126" spans="1:1" ht="16" customHeight="1" x14ac:dyDescent="0.3">
      <c r="A126" t="s">
        <v>152</v>
      </c>
    </row>
    <row r="127" spans="1:1" ht="16" customHeight="1" x14ac:dyDescent="0.3"/>
    <row r="128" spans="1:1" ht="16" customHeight="1" x14ac:dyDescent="0.3">
      <c r="A128" t="s">
        <v>153</v>
      </c>
    </row>
    <row r="129" spans="1:1" ht="16" customHeight="1" x14ac:dyDescent="0.3">
      <c r="A129" t="s">
        <v>154</v>
      </c>
    </row>
    <row r="130" spans="1:1" ht="16" customHeight="1" x14ac:dyDescent="0.3">
      <c r="A130" t="s">
        <v>155</v>
      </c>
    </row>
    <row r="131" spans="1:1" ht="16" customHeight="1" x14ac:dyDescent="0.3">
      <c r="A131" t="s">
        <v>156</v>
      </c>
    </row>
    <row r="132" spans="1:1" ht="16" customHeight="1" x14ac:dyDescent="0.3">
      <c r="A132" t="s">
        <v>157</v>
      </c>
    </row>
    <row r="133" spans="1:1" ht="16" customHeight="1" x14ac:dyDescent="0.3">
      <c r="A133" t="s">
        <v>158</v>
      </c>
    </row>
    <row r="134" spans="1:1" ht="16" customHeight="1" x14ac:dyDescent="0.3">
      <c r="A134" t="s">
        <v>159</v>
      </c>
    </row>
    <row r="135" spans="1:1" ht="16" customHeight="1" x14ac:dyDescent="0.3">
      <c r="A135" t="s">
        <v>160</v>
      </c>
    </row>
    <row r="136" spans="1:1" ht="16" customHeight="1" x14ac:dyDescent="0.3">
      <c r="A136" t="s">
        <v>161</v>
      </c>
    </row>
    <row r="137" spans="1:1" ht="16" customHeight="1" x14ac:dyDescent="0.3">
      <c r="A137" t="s">
        <v>162</v>
      </c>
    </row>
    <row r="138" spans="1:1" ht="16" customHeight="1" x14ac:dyDescent="0.3"/>
    <row r="139" spans="1:1" ht="16" customHeight="1" x14ac:dyDescent="0.3">
      <c r="A139" t="s">
        <v>163</v>
      </c>
    </row>
    <row r="140" spans="1:1" ht="16" customHeight="1" x14ac:dyDescent="0.3">
      <c r="A140" t="s">
        <v>164</v>
      </c>
    </row>
    <row r="141" spans="1:1" ht="16" customHeight="1" x14ac:dyDescent="0.3">
      <c r="A141" t="s">
        <v>165</v>
      </c>
    </row>
    <row r="142" spans="1:1" ht="16" customHeight="1" x14ac:dyDescent="0.3">
      <c r="A142" t="s">
        <v>166</v>
      </c>
    </row>
    <row r="143" spans="1:1" ht="16" customHeight="1" x14ac:dyDescent="0.3">
      <c r="A143" t="s">
        <v>167</v>
      </c>
    </row>
    <row r="144" spans="1:1" ht="16" customHeight="1" x14ac:dyDescent="0.3">
      <c r="A144" t="s">
        <v>168</v>
      </c>
    </row>
    <row r="145" spans="1:1" ht="16" customHeight="1" x14ac:dyDescent="0.3">
      <c r="A145" t="s">
        <v>169</v>
      </c>
    </row>
    <row r="146" spans="1:1" ht="16" customHeight="1" x14ac:dyDescent="0.3">
      <c r="A146" t="s">
        <v>170</v>
      </c>
    </row>
    <row r="147" spans="1:1" ht="16" customHeight="1" x14ac:dyDescent="0.3">
      <c r="A147" t="s">
        <v>171</v>
      </c>
    </row>
    <row r="148" spans="1:1" ht="16" customHeight="1" x14ac:dyDescent="0.3"/>
    <row r="149" spans="1:1" ht="16" customHeight="1" x14ac:dyDescent="0.3">
      <c r="A149" t="s">
        <v>172</v>
      </c>
    </row>
    <row r="150" spans="1:1" ht="16" customHeight="1" x14ac:dyDescent="0.3">
      <c r="A150" t="s">
        <v>173</v>
      </c>
    </row>
    <row r="151" spans="1:1" ht="16" customHeight="1" x14ac:dyDescent="0.3">
      <c r="A151" t="s">
        <v>174</v>
      </c>
    </row>
    <row r="152" spans="1:1" ht="16" customHeight="1" x14ac:dyDescent="0.3">
      <c r="A152" t="s">
        <v>175</v>
      </c>
    </row>
    <row r="153" spans="1:1" ht="16" customHeight="1" x14ac:dyDescent="0.3"/>
  </sheetData>
  <sheetProtection algorithmName="SHA-512" hashValue="jQoNALpBWBjPHEbW3L7GM3V9dXa9t8y6cKfWf0BPyK6tP0EJPt0BLju8bNqwiz2keERj45hIbtPAQxvWxIsYcg==" saltValue="zDIU4bQ6+0RxYoaMOeaUUg==" spinCount="100000" sheet="1" selectLockedCells="1"/>
  <mergeCells count="88">
    <mergeCell ref="N52:O52"/>
    <mergeCell ref="P52:Q52"/>
    <mergeCell ref="R52:S52"/>
    <mergeCell ref="N53:O54"/>
    <mergeCell ref="P53:Q54"/>
    <mergeCell ref="R53:S54"/>
    <mergeCell ref="H43:S44"/>
    <mergeCell ref="B45:D46"/>
    <mergeCell ref="E45:G46"/>
    <mergeCell ref="I45:S46"/>
    <mergeCell ref="B47:D48"/>
    <mergeCell ref="E47:S48"/>
    <mergeCell ref="O32:P33"/>
    <mergeCell ref="B34:D35"/>
    <mergeCell ref="E34:G35"/>
    <mergeCell ref="I34:S35"/>
    <mergeCell ref="B36:D44"/>
    <mergeCell ref="E36:H38"/>
    <mergeCell ref="J36:S38"/>
    <mergeCell ref="E39:G44"/>
    <mergeCell ref="H39:S40"/>
    <mergeCell ref="H41:S42"/>
    <mergeCell ref="C32:D33"/>
    <mergeCell ref="E32:F33"/>
    <mergeCell ref="G32:H33"/>
    <mergeCell ref="I32:J33"/>
    <mergeCell ref="K32:L33"/>
    <mergeCell ref="M32:N33"/>
    <mergeCell ref="E30:G31"/>
    <mergeCell ref="H30:J31"/>
    <mergeCell ref="K30:M31"/>
    <mergeCell ref="N30:P31"/>
    <mergeCell ref="Q30:S31"/>
    <mergeCell ref="U30:V30"/>
    <mergeCell ref="M26:N27"/>
    <mergeCell ref="O26:P27"/>
    <mergeCell ref="Q26:R27"/>
    <mergeCell ref="U27:AC27"/>
    <mergeCell ref="C28:D31"/>
    <mergeCell ref="E28:G29"/>
    <mergeCell ref="H28:J29"/>
    <mergeCell ref="K28:M29"/>
    <mergeCell ref="N28:P29"/>
    <mergeCell ref="Q28:S29"/>
    <mergeCell ref="Q22:R23"/>
    <mergeCell ref="B24:D25"/>
    <mergeCell ref="E24:S25"/>
    <mergeCell ref="U24:AC24"/>
    <mergeCell ref="B26:B33"/>
    <mergeCell ref="C26:D27"/>
    <mergeCell ref="E26:F27"/>
    <mergeCell ref="G26:H27"/>
    <mergeCell ref="I26:J27"/>
    <mergeCell ref="K26:L27"/>
    <mergeCell ref="B20:D21"/>
    <mergeCell ref="E20:K21"/>
    <mergeCell ref="M20:S21"/>
    <mergeCell ref="B22:D23"/>
    <mergeCell ref="E22:F23"/>
    <mergeCell ref="G22:H23"/>
    <mergeCell ref="I22:J23"/>
    <mergeCell ref="K22:L23"/>
    <mergeCell ref="M22:N23"/>
    <mergeCell ref="O22:P23"/>
    <mergeCell ref="B16:C16"/>
    <mergeCell ref="D16:J16"/>
    <mergeCell ref="K16:L16"/>
    <mergeCell ref="M16:S16"/>
    <mergeCell ref="B18:D19"/>
    <mergeCell ref="E18:M19"/>
    <mergeCell ref="N18:O19"/>
    <mergeCell ref="P18:R19"/>
    <mergeCell ref="S18:S19"/>
    <mergeCell ref="B14:C14"/>
    <mergeCell ref="D14:J14"/>
    <mergeCell ref="K14:L14"/>
    <mergeCell ref="M14:S14"/>
    <mergeCell ref="B15:C15"/>
    <mergeCell ref="D15:J15"/>
    <mergeCell ref="K15:L15"/>
    <mergeCell ref="M15:S15"/>
    <mergeCell ref="A1:S2"/>
    <mergeCell ref="P4:S4"/>
    <mergeCell ref="B11:S11"/>
    <mergeCell ref="B13:C13"/>
    <mergeCell ref="D13:J13"/>
    <mergeCell ref="K13:L13"/>
    <mergeCell ref="M13:S13"/>
  </mergeCells>
  <phoneticPr fontId="3"/>
  <dataValidations count="10">
    <dataValidation type="list" showInputMessage="1" showErrorMessage="1" sqref="E28:S31" xr:uid="{6472A460-5101-4AF0-8E5D-563006C31A1E}">
      <formula1>"　,机〔14本〕,椅子〔135脚〕,座卓〔72本〕,座椅子〔99台〕,座布団〔201枚〕,マイク,CD/DVD,カセットテープ,プロジェクター,横断幕バー"</formula1>
    </dataValidation>
    <dataValidation type="list" allowBlank="1" showInputMessage="1" showErrorMessage="1" errorTitle="直接入力禁止" error="プルダウンメニューから選択してください" sqref="H39:S40" xr:uid="{280C12BC-2FB7-4A2B-9C33-2E8030031022}">
      <formula1>"　,☑掛川市民で65歳以上である。(入場者の9割以上),☑掛川市民で障がい者手帳等所持。(入場者の9割以上※介助者を含む),☑掛川市民で指定難病登録者証等を所持。(入場者の9割以上※介助者を含む)"</formula1>
    </dataValidation>
    <dataValidation type="list" showInputMessage="1" showErrorMessage="1" sqref="E22:R23" xr:uid="{BF7CA8C5-4DD5-458D-AA8E-09338EE419D3}">
      <formula1>"　　,大研修室,多目的ホール,和室研修室,研修室1,研修室2,研修室3"</formula1>
    </dataValidation>
    <dataValidation type="list" allowBlank="1" showInputMessage="1" showErrorMessage="1" sqref="M20:S21 E20:K21" xr:uid="{AA628760-540C-416F-AC67-EDD1E1C4A132}">
      <formula1>"　,午前(9:00～12:00),午後(13:00～17:00),夜間(18:00～21:00),午前・午後(9:00～17:00),午後・夜間(13:00～21:00),全日(9:00～21:00)"</formula1>
    </dataValidation>
    <dataValidation type="list" showInputMessage="1" showErrorMessage="1" sqref="E34:G35" xr:uid="{F765F02A-7AB7-4A14-BED6-A3379D480FAC}">
      <formula1>"　,不要,団体名表示,その他"</formula1>
    </dataValidation>
    <dataValidation type="list" allowBlank="1" showInputMessage="1" showErrorMessage="1" sqref="J36:S38" xr:uid="{650B95B7-A243-4FED-8CD0-EC860529D859}">
      <formula1>"　,☑減免申請書提出済み"</formula1>
    </dataValidation>
    <dataValidation type="list" allowBlank="1" showInputMessage="1" showErrorMessage="1" sqref="H41:S44" xr:uid="{43F705BA-7FE4-4970-8884-B1306B9EFE82}">
      <formula1>"　,☑掛川市民で65歳以上である。(入場者の9割以上),☑掛川市民で障がい者手帳等所持。(入場者の9割以上※介助者を含む),☑掛川市民で指定難病登録者証等を所持。(入場者の9割以上※介助者を含む)"</formula1>
    </dataValidation>
    <dataValidation type="list" allowBlank="1" showInputMessage="1" showErrorMessage="1" sqref="E26:R27" xr:uid="{01386D4B-531B-4D68-86C9-CEAD3F7DD291}">
      <formula1>"　,マーカー,延長コード,姿見,マグネット,パーテーション,大型ミラー,DVDプレーヤー"</formula1>
    </dataValidation>
    <dataValidation type="list" showInputMessage="1" showErrorMessage="1" sqref="E45:G46" xr:uid="{21E15364-1C17-4AEE-A7A9-95DDF4A95A15}">
      <formula1>"　,使用者欄団体名義,その他"</formula1>
    </dataValidation>
    <dataValidation type="list" showInputMessage="1" showErrorMessage="1" sqref="E32:P33" xr:uid="{0206D72D-CC1D-4729-9989-9DA62194E8F8}">
      <formula1>"　,机〔22本〕,椅子〔65脚〕,マイク,CD/DVD,カセットテープ,プロジェクター"</formula1>
    </dataValidation>
  </dataValidations>
  <printOptions horizontalCentered="1" verticalCentered="1"/>
  <pageMargins left="0" right="0" top="0" bottom="0" header="0" footer="0"/>
  <pageSetup paperSize="9" orientation="portrait" verticalDpi="0"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使用許可申請書</vt:lpstr>
      <vt:lpstr>使用許可申請書!Print_Area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Hideki Takeuchi</dc:creator>
  <cp:lastModifiedBy>Hideki Takeuchi</cp:lastModifiedBy>
  <dcterms:created xsi:type="dcterms:W3CDTF">2025-04-02T07:25:17Z</dcterms:created>
  <dcterms:modified xsi:type="dcterms:W3CDTF">2025-04-02T07:26:46Z</dcterms:modified>
</cp:coreProperties>
</file>